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H99" l="1"/>
  <c r="AG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30" i="63"/>
  <c r="AB26"/>
  <c r="AB22"/>
  <c r="AB52" i="62"/>
  <c r="AB48"/>
  <c r="AB44"/>
  <c r="AB40"/>
  <c r="AB36"/>
  <c r="AB32"/>
  <c r="AB24"/>
  <c r="AB20"/>
  <c r="AB98" i="61"/>
  <c r="AB78"/>
  <c r="AB70"/>
  <c r="AB58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C99" i="57" l="1"/>
  <c r="C99" i="56"/>
  <c r="C99" i="63"/>
  <c r="F4" i="57"/>
  <c r="F62" i="56"/>
  <c r="B99"/>
  <c r="F87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O55" s="1"/>
  <c r="N56"/>
  <c r="O56" s="1"/>
  <c r="N59"/>
  <c r="O59" s="1"/>
  <c r="N60"/>
  <c r="O60" s="1"/>
  <c r="N63"/>
  <c r="N64"/>
  <c r="O64" s="1"/>
  <c r="N67"/>
  <c r="O67" s="1"/>
  <c r="N68"/>
  <c r="O68" s="1"/>
  <c r="N71"/>
  <c r="N72"/>
  <c r="O72" s="1"/>
  <c r="N75"/>
  <c r="N76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O46"/>
  <c r="V54"/>
  <c r="G58"/>
  <c r="N60"/>
  <c r="F61"/>
  <c r="O64"/>
  <c r="O80"/>
  <c r="O92"/>
  <c r="O13" i="56"/>
  <c r="O29"/>
  <c r="O45"/>
  <c r="O57"/>
  <c r="O65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O47"/>
  <c r="V54"/>
  <c r="O54"/>
  <c r="V59"/>
  <c r="V62"/>
  <c r="O62"/>
  <c r="V67"/>
  <c r="V70"/>
  <c r="O70"/>
  <c r="V78"/>
  <c r="O78"/>
  <c r="V86"/>
  <c r="V91"/>
  <c r="V94"/>
  <c r="V68" i="57"/>
  <c r="V13" i="58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4"/>
  <c r="O74"/>
  <c r="V79"/>
  <c r="V82"/>
  <c r="V90"/>
  <c r="V95"/>
  <c r="O95"/>
  <c r="V98"/>
  <c r="J99" i="55"/>
  <c r="G6"/>
  <c r="O7"/>
  <c r="N24"/>
  <c r="O24" s="1"/>
  <c r="N40"/>
  <c r="O40" s="1"/>
  <c r="N56"/>
  <c r="O56" s="1"/>
  <c r="O63"/>
  <c r="O71"/>
  <c r="O96"/>
  <c r="O25" i="58"/>
  <c r="V38"/>
  <c r="V41"/>
  <c r="O41"/>
  <c r="O57"/>
  <c r="V70"/>
  <c r="V63" i="55"/>
  <c r="V67"/>
  <c r="V71"/>
  <c r="V75"/>
  <c r="V7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V66"/>
  <c r="O66"/>
  <c r="V82"/>
  <c r="V98"/>
  <c r="V64" i="55"/>
  <c r="V68"/>
  <c r="V76"/>
  <c r="V80"/>
  <c r="V84"/>
  <c r="V88"/>
  <c r="V92"/>
  <c r="V96"/>
  <c r="F3" i="56"/>
  <c r="F99" s="1"/>
  <c r="V5"/>
  <c r="V9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65"/>
  <c r="O65"/>
  <c r="V78"/>
  <c r="O81"/>
  <c r="V94"/>
  <c r="N3" i="56"/>
  <c r="N90" i="57"/>
  <c r="F91"/>
  <c r="K99" i="58"/>
  <c r="U99"/>
  <c r="F9"/>
  <c r="F17"/>
  <c r="V26"/>
  <c r="O29"/>
  <c r="V42"/>
  <c r="V58"/>
  <c r="V61"/>
  <c r="V74"/>
  <c r="V77"/>
  <c r="V90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6" i="58" l="1"/>
  <c r="O74"/>
  <c r="O42"/>
  <c r="O93"/>
  <c r="O53"/>
  <c r="O45"/>
  <c r="O44" i="57"/>
  <c r="G18" i="55"/>
  <c r="O9" i="58"/>
  <c r="O48" i="57"/>
  <c r="O64"/>
  <c r="O91" i="55"/>
  <c r="O43"/>
  <c r="G8" i="56"/>
  <c r="V8" s="1"/>
  <c r="G4"/>
  <c r="V4" s="1"/>
  <c r="O11" i="55"/>
  <c r="O95"/>
  <c r="O87"/>
  <c r="O62"/>
  <c r="V43"/>
  <c r="G10"/>
  <c r="O83" i="56"/>
  <c r="O75"/>
  <c r="O52"/>
  <c r="O92"/>
  <c r="O91"/>
  <c r="O87"/>
  <c r="O79"/>
  <c r="O76"/>
  <c r="O71"/>
  <c r="O63"/>
  <c r="O25"/>
  <c r="V17"/>
  <c r="E99" i="55"/>
  <c r="G72"/>
  <c r="O60"/>
  <c r="O9"/>
  <c r="D99"/>
  <c r="V97" i="58"/>
  <c r="O17"/>
  <c r="G82" i="57"/>
  <c r="V82" s="1"/>
  <c r="G66"/>
  <c r="V66" s="1"/>
  <c r="G91" i="58"/>
  <c r="G75"/>
  <c r="E99"/>
  <c r="G59"/>
  <c r="G43"/>
  <c r="G27"/>
  <c r="G11"/>
  <c r="V11" s="1"/>
  <c r="D99"/>
  <c r="O6"/>
  <c r="G98" i="57"/>
  <c r="V98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8" i="56"/>
  <c r="O4"/>
  <c r="O49" i="55"/>
  <c r="O12" i="56"/>
  <c r="V72" i="55"/>
  <c r="O72"/>
  <c r="O11" i="58"/>
  <c r="O61" i="57"/>
  <c r="V53"/>
  <c r="O21"/>
  <c r="V91" i="58"/>
  <c r="O91"/>
  <c r="O75"/>
  <c r="V75"/>
  <c r="O59"/>
  <c r="V59"/>
  <c r="O56"/>
  <c r="V43"/>
  <c r="O43"/>
  <c r="O27"/>
  <c r="V27"/>
  <c r="O98" i="57"/>
  <c r="O77"/>
  <c r="O9"/>
  <c r="V45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AY8"/>
  <c r="AY9"/>
  <c r="AY15"/>
  <c r="DG15" s="1"/>
  <c r="C15" i="40" s="1"/>
  <c r="DJ15" i="54"/>
  <c r="F15" i="40" s="1"/>
  <c r="AY17" i="54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AY9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61"/>
  <c r="DD71"/>
  <c r="DD55"/>
  <c r="CW15"/>
  <c r="CW10"/>
  <c r="CP44"/>
  <c r="DK6"/>
  <c r="CI17"/>
  <c r="CB61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7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<sst xmlns="http://schemas.openxmlformats.org/spreadsheetml/2006/main" count="8423" uniqueCount="520">
  <si>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</si>
  <si>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</si>
  <si>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</si>
  <si>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</si>
  <si>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</si>
  <si>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</si>
  <si>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</si>
  <si>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</si>
  <si>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</si>
  <si>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</si>
  <si>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</si>
  <si>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</si>
  <si>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</si>
  <si>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</si>
  <si>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</si>
  <si>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</si>
  <si>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</si>
  <si>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</si>
  <si>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</si>
  <si>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</si>
  <si>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</si>
  <si>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</si>
  <si>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</si>
  <si>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</si>
  <si>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</si>
  <si>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</si>
  <si>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</si>
  <si>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</si>
  <si>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</si>
  <si>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</si>
  <si>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</si>
  <si>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</si>
  <si>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</si>
  <si>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</si>
  <si>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</si>
  <si>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</si>
  <si>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</si>
  <si>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</si>
  <si>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</si>
  <si>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</si>
  <si>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</si>
  <si>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</si>
  <si>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</si>
  <si>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</si>
  <si>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</si>
  <si>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</si>
  <si>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</si>
  <si>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</si>
  <si>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</si>
  <si>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</si>
  <si>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</si>
  <si>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</si>
  <si>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</si>
  <si>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</si>
  <si>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</si>
  <si>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</si>
  <si>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</si>
  <si>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</si>
  <si>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</si>
  <si>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</si>
  <si>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</si>
  <si>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</si>
  <si>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</si>
  <si>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</si>
  <si>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</si>
  <si>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</si>
  <si>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</si>
  <si>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</si>
  <si>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</si>
  <si>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</si>
  <si>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</si>
  <si>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</si>
  <si>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</si>
  <si>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</si>
  <si>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</si>
  <si>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</si>
  <si>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</si>
  <si>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</si>
  <si>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</si>
  <si>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</si>
  <si>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</si>
  <si>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</si>
  <si>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</si>
  <si>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</si>
  <si>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</si>
  <si>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</si>
  <si>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</si>
  <si>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</si>
  <si>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</si>
  <si>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</si>
  <si>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</si>
  <si>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</si>
  <si>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</si>
  <si>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</si>
  <si>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</si>
  <si>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</si>
  <si>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</si>
  <si>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</si>
  <si>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</si>
  <si>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</si>
  <si>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</si>
  <si>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</si>
  <si>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</si>
  <si>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</si>
  <si>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</si>
  <si>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</si>
  <si>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</si>
  <si>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</si>
  <si>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</si>
  <si>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</si>
  <si>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</si>
  <si>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</si>
  <si>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</si>
  <si>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</si>
  <si>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</si>
  <si>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</si>
  <si>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</si>
  <si>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</si>
  <si>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</si>
  <si>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</si>
  <si>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</si>
  <si>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</si>
  <si>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</si>
  <si>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</si>
  <si>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</si>
  <si>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</si>
  <si>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</si>
  <si>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</si>
  <si>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</si>
  <si>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</si>
  <si>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</si>
  <si>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</si>
  <si>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</si>
  <si>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</si>
  <si>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</si>
  <si>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</si>
  <si>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</si>
  <si>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</si>
  <si>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</si>
  <si>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</si>
  <si>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</si>
  <si>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</si>
  <si>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</si>
  <si>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</si>
  <si>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</si>
  <si>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</si>
  <si>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</si>
  <si>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</si>
  <si>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</si>
  <si>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</si>
  <si>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</si>
  <si>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</si>
  <si>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</si>
  <si>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</si>
  <si>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</si>
  <si>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</si>
  <si>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</si>
  <si>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</si>
  <si>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</si>
  <si>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</si>
  <si>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</si>
  <si>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</si>
  <si>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</si>
  <si>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</si>
  <si>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</si>
  <si>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</si>
  <si>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</si>
  <si>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</si>
  <si>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</si>
  <si>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</si>
  <si>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</si>
  <si>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</si>
  <si>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</si>
  <si>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</si>
  <si>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</si>
  <si>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</si>
  <si>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</si>
  <si>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</si>
  <si>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</si>
  <si>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</si>
  <si>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</si>
  <si>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</si>
  <si>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</si>
  <si>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</si>
  <si>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</si>
  <si>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</si>
  <si>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</si>
  <si>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</si>
  <si>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</si>
  <si>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</si>
  <si>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</si>
  <si>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</si>
  <si>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</si>
  <si>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</si>
  <si>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</si>
  <si>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</si>
  <si>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</si>
  <si>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</si>
  <si>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</si>
  <si>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</si>
  <si>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</si>
  <si>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</si>
  <si>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</si>
  <si>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</si>
  <si>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</si>
  <si>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</si>
  <si>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</si>
  <si>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</si>
  <si>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</si>
  <si>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</si>
  <si>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</si>
  <si>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</si>
  <si>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</si>
  <si>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</si>
  <si>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</si>
  <si>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</si>
  <si>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</si>
  <si>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</si>
  <si>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</si>
  <si>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</si>
  <si>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</si>
  <si>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</si>
  <si>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</si>
  <si>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</si>
  <si>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</si>
  <si>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</si>
  <si>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</si>
  <si>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</si>
  <si>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</si>
  <si>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</si>
  <si>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</si>
  <si>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</si>
  <si>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</si>
  <si>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</si>
  <si>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</si>
  <si>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</si>
  <si>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</si>
  <si>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</si>
  <si>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</si>
  <si>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</si>
  <si>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</si>
  <si>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</si>
  <si>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</si>
  <si>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</si>
  <si>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</si>
  <si>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</si>
  <si>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</si>
  <si>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</si>
  <si>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</si>
  <si>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</si>
  <si>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</si>
  <si>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</si>
  <si>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</si>
  <si>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</si>
  <si>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</si>
  <si>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</si>
  <si>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</si>
  <si>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</si>
  <si>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</si>
  <si>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</si>
  <si>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</si>
  <si>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</si>
  <si>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</si>
  <si>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</si>
  <si>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</si>
  <si>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</si>
  <si>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</si>
  <si>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</si>
  <si>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</si>
  <si>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</si>
  <si>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</si>
  <si>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</si>
  <si>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</si>
  <si>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</si>
  <si>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</si>
  <si>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</si>
  <si>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</si>
  <si>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</si>
  <si>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</si>
  <si>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</si>
  <si>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</si>
  <si>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</si>
  <si>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</si>
  <si>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</si>
  <si>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</si>
  <si>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</si>
  <si>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</si>
  <si>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</si>
  <si>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</si>
  <si>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</si>
  <si>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</si>
  <si>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</si>
  <si>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</si>
  <si>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</si>
  <si>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</si>
  <si>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</si>
  <si>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</si>
  <si>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</si>
  <si>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</si>
  <si>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</si>
  <si>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</si>
  <si>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</si>
  <si>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</si>
  <si>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</si>
  <si>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</si>
  <si>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</si>
  <si>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</si>
  <si>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</si>
  <si>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</si>
  <si>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</si>
  <si>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</si>
  <si>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</si>
  <si>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</si>
  <si>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</si>
  <si>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</si>
  <si>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</si>
  <si>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</si>
  <si>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</si>
  <si>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</si>
  <si>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</si>
  <si>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</si>
  <si>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</si>
  <si>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</si>
  <si>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</si>
  <si>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</si>
  <si>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</si>
  <si>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</si>
  <si>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</si>
  <si>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</si>
  <si>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</si>
  <si>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</si>
  <si>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</si>
  <si>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</si>
  <si>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</si>
  <si>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</si>
  <si>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</si>
  <si>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</si>
  <si>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</si>
  <si>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</si>
  <si>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</si>
  <si>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</si>
  <si>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</si>
  <si>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</si>
  <si>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</si>
  <si>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</si>
  <si>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</si>
  <si>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</si>
  <si>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</si>
  <si>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</si>
  <si>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</si>
  <si>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</si>
  <si>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</si>
  <si>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</si>
  <si>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</si>
  <si>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</si>
  <si>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</si>
  <si>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</si>
  <si>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</si>
  <si>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</si>
  <si>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</si>
  <si>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</si>
  <si>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</si>
  <si>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</si>
  <si>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</si>
  <si>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</si>
  <si>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</si>
  <si>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</si>
  <si>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</si>
  <si>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</si>
  <si>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</si>
  <si>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</si>
  <si>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</si>
  <si>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</si>
  <si>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</si>
  <si>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</si>
  <si>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</si>
  <si>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</si>
  <si>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</si>
  <si>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</si>
  <si>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</si>
  <si>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</si>
  <si>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</si>
  <si>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</si>
  <si>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</si>
  <si>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</si>
  <si>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</si>
  <si>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</si>
  <si>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</si>
  <si>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</si>
  <si>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</si>
  <si>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</si>
  <si>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</si>
  <si>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</si>
  <si>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</si>
  <si>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</si>
  <si>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</si>
  <si>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</si>
  <si>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</si>
  <si>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</si>
  <si>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</si>
  <si>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</si>
  <si>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</si>
  <si>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</si>
  <si>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</si>
  <si>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</si>
  <si>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</si>
  <si>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</si>
  <si>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</si>
  <si>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</si>
  <si>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</si>
  <si>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</si>
  <si>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</si>
  <si>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</si>
  <si>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</si>
  <si>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</si>
  <si>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</si>
  <si>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</si>
  <si>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</si>
  <si>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</si>
  <si>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</si>
  <si>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</si>
  <si>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</si>
  <si>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</si>
  <si>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</si>
  <si>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</si>
  <si>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</si>
  <si>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</si>
  <si>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</si>
  <si>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</si>
  <si>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</si>
  <si>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</si>
  <si>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</si>
  <si>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</si>
  <si>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</si>
  <si>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</si>
  <si>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</si>
  <si>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</si>
  <si>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</si>
  <si>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</si>
  <si>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</si>
  <si>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</si>
  <si>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</si>
  <si>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</si>
  <si>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</si>
  <si>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</si>
  <si>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</si>
  <si>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</si>
  <si>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</si>
  <si>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</si>
  <si>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</si>
  <si>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</si>
  <si>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</si>
  <si>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</si>
  <si>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</si>
  <si>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</si>
  <si>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</si>
  <si>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</si>
  <si>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</si>
  <si>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</si>
  <si>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</si>
  <si>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</si>
  <si>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</si>
  <si>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</si>
  <si>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</si>
  <si>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</si>
  <si>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</si>
  <si>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</si>
  <si>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</si>
  <si>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</si>
  <si>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</si>
  <si>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</si>
  <si>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</si>
  <si>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</si>
  <si>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</si>
  <si>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</si>
  <si>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</si>
  <si>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</si>
  <si>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</si>
  <si>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</si>
  <si>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</si>
  <si>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</si>
  <si>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</si>
  <si>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</si>
  <si>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</si>
  <si>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</si>
  <si>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</si>
  <si>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</si>
  <si>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</si>
  <si>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</si>
  <si>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</si>
  <si>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</si>
  <si>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</si>
  <si>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</si>
  <si>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</si>
  <si>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54IS2023/05/20</t>
  </si>
  <si>
    <t>20-05-2023</t>
  </si>
  <si>
    <t>IssueTime</t>
  </si>
  <si>
    <t>Nagaland_Ben</t>
  </si>
  <si>
    <t>HP</t>
  </si>
  <si>
    <t>APNRL</t>
  </si>
  <si>
    <t>Meghalaya_Ben</t>
  </si>
  <si>
    <t>Manipur_Ben</t>
  </si>
  <si>
    <t>SHPPBPL</t>
  </si>
  <si>
    <t>SEIL</t>
  </si>
  <si>
    <t>JSPL_DCPP</t>
  </si>
  <si>
    <t>SKS Raigarh</t>
  </si>
  <si>
    <t>SOLAPUR_SOLAR</t>
  </si>
  <si>
    <t>NAVABHARAT</t>
  </si>
  <si>
    <t>KAMENG</t>
  </si>
  <si>
    <t>VLSEZ</t>
  </si>
  <si>
    <t>JPL</t>
  </si>
  <si>
    <t>Arunachal_Ben</t>
  </si>
  <si>
    <t>ILFS</t>
  </si>
  <si>
    <t>B_S_ISPAT_MH</t>
  </si>
  <si>
    <t>GBHHPL</t>
  </si>
  <si>
    <t>JPNIGRIE_JNSTPP</t>
  </si>
  <si>
    <t>CHANJUII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</si>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</sst>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141.29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141.29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141.29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141.29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141.29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141.29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140.32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140.32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140.32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140.32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140.32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140.32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140.32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140.32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140.32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140.32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140.32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140.32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140.32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140.32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140.32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140.32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140.32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140.32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140.32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140.32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140.32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140.32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140.32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140.32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140.32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140.32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140.32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140.32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140.32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140.32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140.32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140.32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140.32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140.32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139.61000000000001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139.61000000000001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139.61000000000001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143.85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143.85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143.85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143.85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143.85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142.54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142.54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142.54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142.54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142.54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142.54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142.54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142.54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142.54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142.54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142.54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142.54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142.54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140.46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140.46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140.46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140.46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140.46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140.46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140.46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143.26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143.26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143.26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143.26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143.26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143.26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143.26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143.26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143.26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143.38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143.38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143.38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143.38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143.38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143.38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143.38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29.39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29.39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26.56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26.56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26.56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26.56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26.56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26.56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26.56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26.56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26.56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26.56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26.56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26.56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26.56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26.56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26.61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26.56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26.56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26.56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26.56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26.56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26.56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26.56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26.61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26.61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26.61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26.61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26.56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26.56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26.56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26.56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26.56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26.56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26.56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26.56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26.56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26.56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26.56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26.56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26.51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26.51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26.51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26.51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26.51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26.46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26.46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26.46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26.41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26.41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26.41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26.41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26.41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26.41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26.41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26.41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26.41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26.41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26.41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26.41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26.41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26.41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26.41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26.41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26.41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26.41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26.41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26.41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26.41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26.1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26.1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26.1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26.1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26.1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26.1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26.1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26.1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28.43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28.43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28.43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28.73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28.73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28.73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28.73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32.43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32.43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32.43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32.43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33.020000000000003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33.020000000000003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33.020000000000003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33.020000000000003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314.27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314.27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314.27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314.27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314.27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314.27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282.77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282.77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282.77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282.77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271.07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283.5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283.5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283.5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283.5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283.5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283.5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45066</v>
      </c>
      <c r="Z3" s="37">
        <f>S3</f>
        <v>45066</v>
      </c>
      <c r="AE3" s="36"/>
      <c r="AH3" s="38">
        <f>AV4</f>
        <v>45066</v>
      </c>
    </row>
    <row r="4" spans="1:48" ht="15.75" thickBot="1">
      <c r="A4" s="37">
        <f>frq!A1</f>
        <v>45066</v>
      </c>
      <c r="L4" s="37">
        <f>frq!A1</f>
        <v>45066</v>
      </c>
      <c r="P4" s="37">
        <f>frq!A1</f>
        <v>45066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7.8567499999999998E-2</v>
      </c>
      <c r="H6" s="54">
        <f>(BAWANA!U3+BAWANA!V3)/4000</f>
        <v>0</v>
      </c>
      <c r="I6" s="54"/>
      <c r="J6" s="54">
        <f>G6+H6+I6</f>
        <v>7.8567499999999998E-2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7.8567499999999998E-2</v>
      </c>
      <c r="H7" s="54">
        <f>(BAWANA!U4+BAWANA!V4)/4000</f>
        <v>0</v>
      </c>
      <c r="I7" s="54"/>
      <c r="J7" s="54">
        <f t="shared" ref="J7:J70" si="3">G7+H7+I7</f>
        <v>7.8567499999999998E-2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7.8567499999999998E-2</v>
      </c>
      <c r="H8" s="54">
        <f>(BAWANA!U5+BAWANA!V5)/4000</f>
        <v>0</v>
      </c>
      <c r="I8" s="54"/>
      <c r="J8" s="54">
        <f t="shared" si="3"/>
        <v>7.8567499999999998E-2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7.8567499999999998E-2</v>
      </c>
      <c r="H9" s="54">
        <f>(BAWANA!U6+BAWANA!V6)/4000</f>
        <v>0</v>
      </c>
      <c r="I9" s="54"/>
      <c r="J9" s="54">
        <f t="shared" si="3"/>
        <v>7.8567499999999998E-2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7.8567499999999998E-2</v>
      </c>
      <c r="H10" s="54">
        <f>(BAWANA!U7+BAWANA!V7)/4000</f>
        <v>0</v>
      </c>
      <c r="I10" s="54"/>
      <c r="J10" s="54">
        <f t="shared" si="3"/>
        <v>7.8567499999999998E-2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7.8567499999999998E-2</v>
      </c>
      <c r="H11" s="54">
        <f>(BAWANA!U8+BAWANA!V8)/4000</f>
        <v>0</v>
      </c>
      <c r="I11" s="54"/>
      <c r="J11" s="54">
        <f t="shared" si="3"/>
        <v>7.8567499999999998E-2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7.0692499999999991E-2</v>
      </c>
      <c r="H12" s="54">
        <f>(BAWANA!U9+BAWANA!V9)/4000</f>
        <v>0</v>
      </c>
      <c r="I12" s="54"/>
      <c r="J12" s="54">
        <f t="shared" si="3"/>
        <v>7.0692499999999991E-2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7.0692499999999991E-2</v>
      </c>
      <c r="H13" s="54">
        <f>(BAWANA!U10+BAWANA!V10)/4000</f>
        <v>0</v>
      </c>
      <c r="I13" s="54"/>
      <c r="J13" s="54">
        <f t="shared" si="3"/>
        <v>7.0692499999999991E-2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7.0692499999999991E-2</v>
      </c>
      <c r="H14" s="54">
        <f>(BAWANA!U11+BAWANA!V11)/4000</f>
        <v>0</v>
      </c>
      <c r="I14" s="54"/>
      <c r="J14" s="54">
        <f t="shared" si="3"/>
        <v>7.0692499999999991E-2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7.0692499999999991E-2</v>
      </c>
      <c r="H15" s="54">
        <f>(BAWANA!U12+BAWANA!V12)/4000</f>
        <v>0</v>
      </c>
      <c r="I15" s="54"/>
      <c r="J15" s="54">
        <f t="shared" si="3"/>
        <v>7.0692499999999991E-2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6.7767499999999994E-2</v>
      </c>
      <c r="H16" s="54">
        <f>(BAWANA!U13+BAWANA!V13)/4000</f>
        <v>0</v>
      </c>
      <c r="I16" s="54"/>
      <c r="J16" s="54">
        <f t="shared" si="3"/>
        <v>6.7767499999999994E-2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6.9750000000000006E-2</v>
      </c>
      <c r="H88" s="54">
        <f>(BAWANA!U85+BAWANA!V85)/4000</f>
        <v>0</v>
      </c>
      <c r="I88" s="54"/>
      <c r="J88" s="54">
        <f t="shared" si="9"/>
        <v>6.9750000000000006E-2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6.9750000000000006E-2</v>
      </c>
      <c r="H89" s="54">
        <f>(BAWANA!U86+BAWANA!V86)/4000</f>
        <v>0</v>
      </c>
      <c r="I89" s="54"/>
      <c r="J89" s="54">
        <f t="shared" si="9"/>
        <v>6.9750000000000006E-2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7.0874999999999994E-2</v>
      </c>
      <c r="H96" s="54">
        <f>(BAWANA!U93+BAWANA!V93)/4000</f>
        <v>0</v>
      </c>
      <c r="I96" s="54"/>
      <c r="J96" s="54">
        <f t="shared" si="9"/>
        <v>7.0874999999999994E-2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7.0874999999999994E-2</v>
      </c>
      <c r="H97" s="54">
        <f>(BAWANA!U94+BAWANA!V94)/4000</f>
        <v>0</v>
      </c>
      <c r="I97" s="54"/>
      <c r="J97" s="54">
        <f t="shared" si="9"/>
        <v>7.0874999999999994E-2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7.0874999999999994E-2</v>
      </c>
      <c r="H98" s="54">
        <f>(BAWANA!U95+BAWANA!V95)/4000</f>
        <v>0</v>
      </c>
      <c r="I98" s="54"/>
      <c r="J98" s="54">
        <f t="shared" si="9"/>
        <v>7.0874999999999994E-2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7.0874999999999994E-2</v>
      </c>
      <c r="H99" s="54">
        <f>(BAWANA!U96+BAWANA!V96)/4000</f>
        <v>0</v>
      </c>
      <c r="I99" s="54"/>
      <c r="J99" s="54">
        <f t="shared" si="9"/>
        <v>7.0874999999999994E-2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7.0874999999999994E-2</v>
      </c>
      <c r="H100" s="54">
        <f>(BAWANA!U97+BAWANA!V97)/4000</f>
        <v>0</v>
      </c>
      <c r="I100" s="54"/>
      <c r="J100" s="54">
        <f t="shared" si="9"/>
        <v>7.0874999999999994E-2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7.0874999999999994E-2</v>
      </c>
      <c r="H101" s="54">
        <f>(BAWANA!U98+BAWANA!V98)/4000</f>
        <v>0</v>
      </c>
      <c r="I101" s="54"/>
      <c r="J101" s="54">
        <f t="shared" si="9"/>
        <v>7.0874999999999994E-2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6.5841924999999923</v>
      </c>
      <c r="H102" s="54">
        <f t="shared" si="14"/>
        <v>0</v>
      </c>
      <c r="I102" s="54"/>
      <c r="J102" s="54">
        <f t="shared" si="14"/>
        <v>6.5841924999999923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503</v>
      </c>
      <c r="AD1" t="s">
        <v>502</v>
      </c>
      <c r="AE1" t="s">
        <v>504</v>
      </c>
      <c r="AF1" t="s">
        <v>502</v>
      </c>
      <c r="AG1" t="s">
        <v>498</v>
      </c>
      <c r="AH1" t="s">
        <v>500</v>
      </c>
      <c r="AI1" t="s">
        <v>505</v>
      </c>
      <c r="AJ1" t="s">
        <v>502</v>
      </c>
      <c r="AK1" t="s">
        <v>506</v>
      </c>
      <c r="AL1" t="s">
        <v>507</v>
      </c>
      <c r="AM1" t="s">
        <v>508</v>
      </c>
      <c r="AN1" t="s">
        <v>502</v>
      </c>
      <c r="AO1" t="s">
        <v>150</v>
      </c>
      <c r="AP1" t="s">
        <v>510</v>
      </c>
      <c r="AQ1" t="s">
        <v>511</v>
      </c>
      <c r="AR1" t="s">
        <v>498</v>
      </c>
      <c r="AS1" t="s">
        <v>512</v>
      </c>
      <c r="AT1" t="s">
        <v>513</v>
      </c>
      <c r="AU1" t="s">
        <v>498</v>
      </c>
      <c r="AV1" t="s">
        <v>514</v>
      </c>
      <c r="AW1" t="s">
        <v>498</v>
      </c>
      <c r="AX1" t="s">
        <v>502</v>
      </c>
      <c r="AY1" t="s">
        <v>515</v>
      </c>
      <c r="AZ1" t="s">
        <v>502</v>
      </c>
      <c r="BA1" t="s">
        <v>502</v>
      </c>
      <c r="BB1" t="s">
        <v>516</v>
      </c>
      <c r="BC1" t="s">
        <v>517</v>
      </c>
      <c r="BD1" t="s">
        <v>502</v>
      </c>
      <c r="BE1" t="s">
        <v>518</v>
      </c>
      <c r="BF1" t="s">
        <v>518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W2" s="30" t="s">
        <v>150</v>
      </c>
      <c r="X2" t="s">
        <v>150</v>
      </c>
      <c r="Y2" t="s">
        <v>153</v>
      </c>
      <c r="Z2" t="s">
        <v>150</v>
      </c>
      <c r="AA2" t="s">
        <v>391</v>
      </c>
      <c r="AB2" t="s">
        <v>270</v>
      </c>
      <c r="AC2" t="s">
        <v>153</v>
      </c>
      <c r="AD2" t="s">
        <v>283</v>
      </c>
      <c r="AE2" t="s">
        <v>149</v>
      </c>
      <c r="AF2" t="s">
        <v>281</v>
      </c>
      <c r="AG2" t="s">
        <v>149</v>
      </c>
      <c r="AH2" t="s">
        <v>150</v>
      </c>
      <c r="AI2" t="s">
        <v>152</v>
      </c>
      <c r="AJ2" t="s">
        <v>232</v>
      </c>
      <c r="AK2" t="s">
        <v>405</v>
      </c>
      <c r="AL2" t="s">
        <v>149</v>
      </c>
      <c r="AM2" t="s">
        <v>153</v>
      </c>
      <c r="AN2" t="s">
        <v>268</v>
      </c>
      <c r="AO2" t="s">
        <v>509</v>
      </c>
      <c r="AP2" t="s">
        <v>149</v>
      </c>
      <c r="AQ2" t="s">
        <v>150</v>
      </c>
      <c r="AR2" t="s">
        <v>150</v>
      </c>
      <c r="AS2" t="s">
        <v>149</v>
      </c>
      <c r="AT2" t="s">
        <v>152</v>
      </c>
      <c r="AU2" t="s">
        <v>149</v>
      </c>
      <c r="AV2" t="s">
        <v>246</v>
      </c>
      <c r="AW2" t="s">
        <v>149</v>
      </c>
      <c r="AX2" t="s">
        <v>237</v>
      </c>
      <c r="AY2" t="s">
        <v>149</v>
      </c>
      <c r="AZ2" t="s">
        <v>282</v>
      </c>
      <c r="BA2" t="s">
        <v>240</v>
      </c>
      <c r="BB2" t="s">
        <v>153</v>
      </c>
      <c r="BC2" t="s">
        <v>149</v>
      </c>
      <c r="BD2" t="s">
        <v>269</v>
      </c>
      <c r="BE2" t="s">
        <v>149</v>
      </c>
      <c r="BF2" t="s">
        <v>150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850.65000000000009</v>
      </c>
      <c r="I3" s="95">
        <v>133.26999999999998</v>
      </c>
      <c r="J3" s="95">
        <v>145.31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12.62</v>
      </c>
      <c r="X3">
        <v>27.74</v>
      </c>
      <c r="Y3">
        <v>41.42</v>
      </c>
      <c r="Z3">
        <v>12.21</v>
      </c>
      <c r="AA3">
        <v>2.89</v>
      </c>
      <c r="AB3">
        <v>0.71</v>
      </c>
      <c r="AC3">
        <v>24.08</v>
      </c>
      <c r="AD3">
        <v>0.36</v>
      </c>
      <c r="AE3">
        <v>48.16</v>
      </c>
      <c r="AF3">
        <v>0.4</v>
      </c>
      <c r="AG3">
        <v>64.73</v>
      </c>
      <c r="AH3">
        <v>36.35</v>
      </c>
      <c r="AI3">
        <v>62.61</v>
      </c>
      <c r="AJ3">
        <v>0.71</v>
      </c>
      <c r="AK3">
        <v>0</v>
      </c>
      <c r="AL3">
        <v>115.6</v>
      </c>
      <c r="AM3">
        <v>66.849999999999994</v>
      </c>
      <c r="AN3">
        <v>0.77</v>
      </c>
      <c r="AO3">
        <v>0</v>
      </c>
      <c r="AP3">
        <v>24.92</v>
      </c>
      <c r="AQ3">
        <v>9.92</v>
      </c>
      <c r="AR3">
        <v>33.72</v>
      </c>
      <c r="AS3">
        <v>274.17</v>
      </c>
      <c r="AT3">
        <v>6.74</v>
      </c>
      <c r="AU3">
        <v>14.45</v>
      </c>
      <c r="AV3">
        <v>32.61</v>
      </c>
      <c r="AW3">
        <v>13</v>
      </c>
      <c r="AX3">
        <v>0.46</v>
      </c>
      <c r="AY3">
        <v>49.85</v>
      </c>
      <c r="AZ3">
        <v>0.78</v>
      </c>
      <c r="BA3">
        <v>0.64</v>
      </c>
      <c r="BB3">
        <v>12.5</v>
      </c>
      <c r="BC3">
        <v>206.15</v>
      </c>
      <c r="BD3">
        <v>0.46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826.56000000000017</v>
      </c>
      <c r="I4" s="88">
        <v>133.26999999999998</v>
      </c>
      <c r="J4" s="88">
        <v>145.31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12.62</v>
      </c>
      <c r="X4">
        <v>27.74</v>
      </c>
      <c r="Y4">
        <v>41.42</v>
      </c>
      <c r="Z4">
        <v>12.21</v>
      </c>
      <c r="AA4">
        <v>2.89</v>
      </c>
      <c r="AB4">
        <v>0.71</v>
      </c>
      <c r="AC4">
        <v>24.08</v>
      </c>
      <c r="AD4">
        <v>0.36</v>
      </c>
      <c r="AE4">
        <v>48.16</v>
      </c>
      <c r="AF4">
        <v>0.4</v>
      </c>
      <c r="AG4">
        <v>64.73</v>
      </c>
      <c r="AH4">
        <v>36.35</v>
      </c>
      <c r="AI4">
        <v>62.61</v>
      </c>
      <c r="AJ4">
        <v>0.71</v>
      </c>
      <c r="AK4">
        <v>0</v>
      </c>
      <c r="AL4">
        <v>115.6</v>
      </c>
      <c r="AM4">
        <v>66.849999999999994</v>
      </c>
      <c r="AN4">
        <v>0.77</v>
      </c>
      <c r="AO4">
        <v>0</v>
      </c>
      <c r="AP4">
        <v>24.92</v>
      </c>
      <c r="AQ4">
        <v>9.92</v>
      </c>
      <c r="AR4">
        <v>33.72</v>
      </c>
      <c r="AS4">
        <v>274.17</v>
      </c>
      <c r="AT4">
        <v>6.74</v>
      </c>
      <c r="AU4">
        <v>14.45</v>
      </c>
      <c r="AV4">
        <v>32.61</v>
      </c>
      <c r="AW4">
        <v>13</v>
      </c>
      <c r="AX4">
        <v>0.46</v>
      </c>
      <c r="AY4">
        <v>49.85</v>
      </c>
      <c r="AZ4">
        <v>0.78</v>
      </c>
      <c r="BA4">
        <v>0.64</v>
      </c>
      <c r="BB4">
        <v>12.5</v>
      </c>
      <c r="BC4">
        <v>182.06</v>
      </c>
      <c r="BD4">
        <v>0.46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794.7700000000001</v>
      </c>
      <c r="I5" s="88">
        <v>133.26999999999998</v>
      </c>
      <c r="J5" s="88">
        <v>145.31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12.62</v>
      </c>
      <c r="X5">
        <v>27.74</v>
      </c>
      <c r="Y5">
        <v>41.42</v>
      </c>
      <c r="Z5">
        <v>12.21</v>
      </c>
      <c r="AA5">
        <v>2.89</v>
      </c>
      <c r="AB5">
        <v>0.71</v>
      </c>
      <c r="AC5">
        <v>24.08</v>
      </c>
      <c r="AD5">
        <v>0.36</v>
      </c>
      <c r="AE5">
        <v>48.16</v>
      </c>
      <c r="AF5">
        <v>0.4</v>
      </c>
      <c r="AG5">
        <v>64.73</v>
      </c>
      <c r="AH5">
        <v>36.35</v>
      </c>
      <c r="AI5">
        <v>62.61</v>
      </c>
      <c r="AJ5">
        <v>0.71</v>
      </c>
      <c r="AK5">
        <v>0</v>
      </c>
      <c r="AL5">
        <v>115.6</v>
      </c>
      <c r="AM5">
        <v>66.849999999999994</v>
      </c>
      <c r="AN5">
        <v>0.77</v>
      </c>
      <c r="AO5">
        <v>0</v>
      </c>
      <c r="AP5">
        <v>24.92</v>
      </c>
      <c r="AQ5">
        <v>9.92</v>
      </c>
      <c r="AR5">
        <v>33.72</v>
      </c>
      <c r="AS5">
        <v>274.17</v>
      </c>
      <c r="AT5">
        <v>6.74</v>
      </c>
      <c r="AU5">
        <v>14.45</v>
      </c>
      <c r="AV5">
        <v>32.61</v>
      </c>
      <c r="AW5">
        <v>13</v>
      </c>
      <c r="AX5">
        <v>0.46</v>
      </c>
      <c r="AY5">
        <v>49.85</v>
      </c>
      <c r="AZ5">
        <v>0.78</v>
      </c>
      <c r="BA5">
        <v>0.64</v>
      </c>
      <c r="BB5">
        <v>12.5</v>
      </c>
      <c r="BC5">
        <v>150.27000000000001</v>
      </c>
      <c r="BD5">
        <v>0.46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776.47000000000014</v>
      </c>
      <c r="I6" s="88">
        <v>133.26999999999998</v>
      </c>
      <c r="J6" s="88">
        <v>145.31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12.62</v>
      </c>
      <c r="X6">
        <v>27.74</v>
      </c>
      <c r="Y6">
        <v>41.42</v>
      </c>
      <c r="Z6">
        <v>12.21</v>
      </c>
      <c r="AA6">
        <v>2.89</v>
      </c>
      <c r="AB6">
        <v>0.71</v>
      </c>
      <c r="AC6">
        <v>24.08</v>
      </c>
      <c r="AD6">
        <v>0.36</v>
      </c>
      <c r="AE6">
        <v>48.16</v>
      </c>
      <c r="AF6">
        <v>0.4</v>
      </c>
      <c r="AG6">
        <v>64.73</v>
      </c>
      <c r="AH6">
        <v>36.35</v>
      </c>
      <c r="AI6">
        <v>62.61</v>
      </c>
      <c r="AJ6">
        <v>0.71</v>
      </c>
      <c r="AK6">
        <v>0</v>
      </c>
      <c r="AL6">
        <v>115.6</v>
      </c>
      <c r="AM6">
        <v>66.849999999999994</v>
      </c>
      <c r="AN6">
        <v>0.77</v>
      </c>
      <c r="AO6">
        <v>0</v>
      </c>
      <c r="AP6">
        <v>24.92</v>
      </c>
      <c r="AQ6">
        <v>9.92</v>
      </c>
      <c r="AR6">
        <v>33.72</v>
      </c>
      <c r="AS6">
        <v>274.17</v>
      </c>
      <c r="AT6">
        <v>6.74</v>
      </c>
      <c r="AU6">
        <v>14.45</v>
      </c>
      <c r="AV6">
        <v>32.61</v>
      </c>
      <c r="AW6">
        <v>13</v>
      </c>
      <c r="AX6">
        <v>0.46</v>
      </c>
      <c r="AY6">
        <v>49.85</v>
      </c>
      <c r="AZ6">
        <v>0.78</v>
      </c>
      <c r="BA6">
        <v>0.64</v>
      </c>
      <c r="BB6">
        <v>12.5</v>
      </c>
      <c r="BC6">
        <v>131.97</v>
      </c>
      <c r="BD6">
        <v>0.46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742.7600000000001</v>
      </c>
      <c r="I7" s="88">
        <v>133.26999999999998</v>
      </c>
      <c r="J7" s="88">
        <v>145.31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12.62</v>
      </c>
      <c r="X7">
        <v>27.74</v>
      </c>
      <c r="Y7">
        <v>41.42</v>
      </c>
      <c r="Z7">
        <v>12.21</v>
      </c>
      <c r="AA7">
        <v>2.89</v>
      </c>
      <c r="AB7">
        <v>0.71</v>
      </c>
      <c r="AC7">
        <v>24.08</v>
      </c>
      <c r="AD7">
        <v>0.36</v>
      </c>
      <c r="AE7">
        <v>48.16</v>
      </c>
      <c r="AF7">
        <v>0.4</v>
      </c>
      <c r="AG7">
        <v>64.73</v>
      </c>
      <c r="AH7">
        <v>36.35</v>
      </c>
      <c r="AI7">
        <v>62.61</v>
      </c>
      <c r="AJ7">
        <v>0.71</v>
      </c>
      <c r="AK7">
        <v>0</v>
      </c>
      <c r="AL7">
        <v>115.6</v>
      </c>
      <c r="AM7">
        <v>66.849999999999994</v>
      </c>
      <c r="AN7">
        <v>0.77</v>
      </c>
      <c r="AO7">
        <v>0</v>
      </c>
      <c r="AP7">
        <v>24.92</v>
      </c>
      <c r="AQ7">
        <v>9.92</v>
      </c>
      <c r="AR7">
        <v>33.72</v>
      </c>
      <c r="AS7">
        <v>274.17</v>
      </c>
      <c r="AT7">
        <v>6.74</v>
      </c>
      <c r="AU7">
        <v>14.45</v>
      </c>
      <c r="AV7">
        <v>32.61</v>
      </c>
      <c r="AW7">
        <v>13</v>
      </c>
      <c r="AX7">
        <v>0.46</v>
      </c>
      <c r="AY7">
        <v>49.85</v>
      </c>
      <c r="AZ7">
        <v>0.78</v>
      </c>
      <c r="BA7">
        <v>0.64</v>
      </c>
      <c r="BB7">
        <v>12.5</v>
      </c>
      <c r="BC7">
        <v>98.26</v>
      </c>
      <c r="BD7">
        <v>0.46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681.11000000000013</v>
      </c>
      <c r="I8" s="88">
        <v>133.26999999999998</v>
      </c>
      <c r="J8" s="88">
        <v>145.31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12.62</v>
      </c>
      <c r="X8">
        <v>27.74</v>
      </c>
      <c r="Y8">
        <v>41.42</v>
      </c>
      <c r="Z8">
        <v>12.21</v>
      </c>
      <c r="AA8">
        <v>2.89</v>
      </c>
      <c r="AB8">
        <v>0.71</v>
      </c>
      <c r="AC8">
        <v>24.08</v>
      </c>
      <c r="AD8">
        <v>0.36</v>
      </c>
      <c r="AE8">
        <v>48.16</v>
      </c>
      <c r="AF8">
        <v>0.4</v>
      </c>
      <c r="AG8">
        <v>64.73</v>
      </c>
      <c r="AH8">
        <v>36.35</v>
      </c>
      <c r="AI8">
        <v>62.61</v>
      </c>
      <c r="AJ8">
        <v>0.71</v>
      </c>
      <c r="AK8">
        <v>0</v>
      </c>
      <c r="AL8">
        <v>115.6</v>
      </c>
      <c r="AM8">
        <v>66.849999999999994</v>
      </c>
      <c r="AN8">
        <v>0.77</v>
      </c>
      <c r="AO8">
        <v>0</v>
      </c>
      <c r="AP8">
        <v>24.92</v>
      </c>
      <c r="AQ8">
        <v>9.92</v>
      </c>
      <c r="AR8">
        <v>33.72</v>
      </c>
      <c r="AS8">
        <v>274.17</v>
      </c>
      <c r="AT8">
        <v>6.74</v>
      </c>
      <c r="AU8">
        <v>14.45</v>
      </c>
      <c r="AV8">
        <v>32.61</v>
      </c>
      <c r="AW8">
        <v>13</v>
      </c>
      <c r="AX8">
        <v>0.46</v>
      </c>
      <c r="AY8">
        <v>49.85</v>
      </c>
      <c r="AZ8">
        <v>0.78</v>
      </c>
      <c r="BA8">
        <v>0.64</v>
      </c>
      <c r="BB8">
        <v>12.5</v>
      </c>
      <c r="BC8">
        <v>36.61</v>
      </c>
      <c r="BD8">
        <v>0.46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657.99000000000012</v>
      </c>
      <c r="I9" s="88">
        <v>133.26999999999998</v>
      </c>
      <c r="J9" s="88">
        <v>145.31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12.62</v>
      </c>
      <c r="X9">
        <v>27.74</v>
      </c>
      <c r="Y9">
        <v>41.42</v>
      </c>
      <c r="Z9">
        <v>12.21</v>
      </c>
      <c r="AA9">
        <v>2.89</v>
      </c>
      <c r="AB9">
        <v>0.71</v>
      </c>
      <c r="AC9">
        <v>24.08</v>
      </c>
      <c r="AD9">
        <v>0.36</v>
      </c>
      <c r="AE9">
        <v>48.16</v>
      </c>
      <c r="AF9">
        <v>0.4</v>
      </c>
      <c r="AG9">
        <v>64.73</v>
      </c>
      <c r="AH9">
        <v>36.35</v>
      </c>
      <c r="AI9">
        <v>62.61</v>
      </c>
      <c r="AJ9">
        <v>0.71</v>
      </c>
      <c r="AK9">
        <v>0</v>
      </c>
      <c r="AL9">
        <v>115.6</v>
      </c>
      <c r="AM9">
        <v>66.849999999999994</v>
      </c>
      <c r="AN9">
        <v>0.77</v>
      </c>
      <c r="AO9">
        <v>0</v>
      </c>
      <c r="AP9">
        <v>24.92</v>
      </c>
      <c r="AQ9">
        <v>9.92</v>
      </c>
      <c r="AR9">
        <v>33.72</v>
      </c>
      <c r="AS9">
        <v>274.17</v>
      </c>
      <c r="AT9">
        <v>6.74</v>
      </c>
      <c r="AU9">
        <v>14.45</v>
      </c>
      <c r="AV9">
        <v>32.61</v>
      </c>
      <c r="AW9">
        <v>13</v>
      </c>
      <c r="AX9">
        <v>0.46</v>
      </c>
      <c r="AY9">
        <v>49.85</v>
      </c>
      <c r="AZ9">
        <v>0.78</v>
      </c>
      <c r="BA9">
        <v>0.64</v>
      </c>
      <c r="BB9">
        <v>12.5</v>
      </c>
      <c r="BC9">
        <v>13.49</v>
      </c>
      <c r="BD9">
        <v>0.46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644.50000000000011</v>
      </c>
      <c r="I10" s="88">
        <v>133.26999999999998</v>
      </c>
      <c r="J10" s="88">
        <v>145.31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12.62</v>
      </c>
      <c r="X10">
        <v>27.74</v>
      </c>
      <c r="Y10">
        <v>41.42</v>
      </c>
      <c r="Z10">
        <v>12.21</v>
      </c>
      <c r="AA10">
        <v>2.89</v>
      </c>
      <c r="AB10">
        <v>0.71</v>
      </c>
      <c r="AC10">
        <v>24.08</v>
      </c>
      <c r="AD10">
        <v>0.36</v>
      </c>
      <c r="AE10">
        <v>48.16</v>
      </c>
      <c r="AF10">
        <v>0.4</v>
      </c>
      <c r="AG10">
        <v>64.73</v>
      </c>
      <c r="AH10">
        <v>36.35</v>
      </c>
      <c r="AI10">
        <v>62.61</v>
      </c>
      <c r="AJ10">
        <v>0.71</v>
      </c>
      <c r="AK10">
        <v>0</v>
      </c>
      <c r="AL10">
        <v>115.6</v>
      </c>
      <c r="AM10">
        <v>66.849999999999994</v>
      </c>
      <c r="AN10">
        <v>0.77</v>
      </c>
      <c r="AO10">
        <v>0</v>
      </c>
      <c r="AP10">
        <v>24.92</v>
      </c>
      <c r="AQ10">
        <v>9.92</v>
      </c>
      <c r="AR10">
        <v>33.72</v>
      </c>
      <c r="AS10">
        <v>274.17</v>
      </c>
      <c r="AT10">
        <v>6.74</v>
      </c>
      <c r="AU10">
        <v>14.45</v>
      </c>
      <c r="AV10">
        <v>32.61</v>
      </c>
      <c r="AW10">
        <v>13</v>
      </c>
      <c r="AX10">
        <v>0.46</v>
      </c>
      <c r="AY10">
        <v>49.85</v>
      </c>
      <c r="AZ10">
        <v>0.78</v>
      </c>
      <c r="BA10">
        <v>0.64</v>
      </c>
      <c r="BB10">
        <v>12.5</v>
      </c>
      <c r="BC10">
        <v>0</v>
      </c>
      <c r="BD10">
        <v>0.46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644.50000000000011</v>
      </c>
      <c r="I11" s="88">
        <v>133.26999999999998</v>
      </c>
      <c r="J11" s="88">
        <v>145.22999999999999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12.62</v>
      </c>
      <c r="X11">
        <v>27.74</v>
      </c>
      <c r="Y11">
        <v>41.42</v>
      </c>
      <c r="Z11">
        <v>12.21</v>
      </c>
      <c r="AA11">
        <v>2.89</v>
      </c>
      <c r="AB11">
        <v>0.71</v>
      </c>
      <c r="AC11">
        <v>24.08</v>
      </c>
      <c r="AD11">
        <v>0.36</v>
      </c>
      <c r="AE11">
        <v>48.16</v>
      </c>
      <c r="AF11">
        <v>0.4</v>
      </c>
      <c r="AG11">
        <v>64.73</v>
      </c>
      <c r="AH11">
        <v>36.35</v>
      </c>
      <c r="AI11">
        <v>62.61</v>
      </c>
      <c r="AJ11">
        <v>0.71</v>
      </c>
      <c r="AK11">
        <v>0</v>
      </c>
      <c r="AL11">
        <v>115.6</v>
      </c>
      <c r="AM11">
        <v>66.849999999999994</v>
      </c>
      <c r="AN11">
        <v>0.77</v>
      </c>
      <c r="AO11">
        <v>0</v>
      </c>
      <c r="AP11">
        <v>24.92</v>
      </c>
      <c r="AQ11">
        <v>9.92</v>
      </c>
      <c r="AR11">
        <v>33.72</v>
      </c>
      <c r="AS11">
        <v>274.17</v>
      </c>
      <c r="AT11">
        <v>6.74</v>
      </c>
      <c r="AU11">
        <v>14.45</v>
      </c>
      <c r="AV11">
        <v>32.61</v>
      </c>
      <c r="AW11">
        <v>13</v>
      </c>
      <c r="AX11">
        <v>0.46</v>
      </c>
      <c r="AY11">
        <v>49.85</v>
      </c>
      <c r="AZ11">
        <v>0.78</v>
      </c>
      <c r="BA11">
        <v>0.64</v>
      </c>
      <c r="BB11">
        <v>12.42</v>
      </c>
      <c r="BC11">
        <v>0</v>
      </c>
      <c r="BD11">
        <v>0.46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644.50000000000011</v>
      </c>
      <c r="I12" s="88">
        <v>133.26999999999998</v>
      </c>
      <c r="J12" s="88">
        <v>145.22999999999999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12.62</v>
      </c>
      <c r="X12">
        <v>27.74</v>
      </c>
      <c r="Y12">
        <v>41.42</v>
      </c>
      <c r="Z12">
        <v>12.21</v>
      </c>
      <c r="AA12">
        <v>2.89</v>
      </c>
      <c r="AB12">
        <v>0.71</v>
      </c>
      <c r="AC12">
        <v>24.08</v>
      </c>
      <c r="AD12">
        <v>0.36</v>
      </c>
      <c r="AE12">
        <v>48.16</v>
      </c>
      <c r="AF12">
        <v>0.4</v>
      </c>
      <c r="AG12">
        <v>64.73</v>
      </c>
      <c r="AH12">
        <v>36.35</v>
      </c>
      <c r="AI12">
        <v>62.61</v>
      </c>
      <c r="AJ12">
        <v>0.71</v>
      </c>
      <c r="AK12">
        <v>0</v>
      </c>
      <c r="AL12">
        <v>115.6</v>
      </c>
      <c r="AM12">
        <v>66.849999999999994</v>
      </c>
      <c r="AN12">
        <v>0.77</v>
      </c>
      <c r="AO12">
        <v>0</v>
      </c>
      <c r="AP12">
        <v>24.92</v>
      </c>
      <c r="AQ12">
        <v>9.92</v>
      </c>
      <c r="AR12">
        <v>33.72</v>
      </c>
      <c r="AS12">
        <v>274.17</v>
      </c>
      <c r="AT12">
        <v>6.74</v>
      </c>
      <c r="AU12">
        <v>14.45</v>
      </c>
      <c r="AV12">
        <v>32.61</v>
      </c>
      <c r="AW12">
        <v>13</v>
      </c>
      <c r="AX12">
        <v>0.46</v>
      </c>
      <c r="AY12">
        <v>49.85</v>
      </c>
      <c r="AZ12">
        <v>0.78</v>
      </c>
      <c r="BA12">
        <v>0.64</v>
      </c>
      <c r="BB12">
        <v>12.42</v>
      </c>
      <c r="BC12">
        <v>0</v>
      </c>
      <c r="BD12">
        <v>0.46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644.50000000000011</v>
      </c>
      <c r="I13" s="88">
        <v>133.26999999999998</v>
      </c>
      <c r="J13" s="88">
        <v>145.22999999999999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12.62</v>
      </c>
      <c r="X13">
        <v>27.74</v>
      </c>
      <c r="Y13">
        <v>41.42</v>
      </c>
      <c r="Z13">
        <v>12.21</v>
      </c>
      <c r="AA13">
        <v>2.89</v>
      </c>
      <c r="AB13">
        <v>0.71</v>
      </c>
      <c r="AC13">
        <v>24.08</v>
      </c>
      <c r="AD13">
        <v>0.36</v>
      </c>
      <c r="AE13">
        <v>48.16</v>
      </c>
      <c r="AF13">
        <v>0.4</v>
      </c>
      <c r="AG13">
        <v>64.73</v>
      </c>
      <c r="AH13">
        <v>36.35</v>
      </c>
      <c r="AI13">
        <v>62.61</v>
      </c>
      <c r="AJ13">
        <v>0.71</v>
      </c>
      <c r="AK13">
        <v>0</v>
      </c>
      <c r="AL13">
        <v>115.6</v>
      </c>
      <c r="AM13">
        <v>66.849999999999994</v>
      </c>
      <c r="AN13">
        <v>0.77</v>
      </c>
      <c r="AO13">
        <v>0</v>
      </c>
      <c r="AP13">
        <v>24.92</v>
      </c>
      <c r="AQ13">
        <v>9.92</v>
      </c>
      <c r="AR13">
        <v>33.72</v>
      </c>
      <c r="AS13">
        <v>274.17</v>
      </c>
      <c r="AT13">
        <v>6.74</v>
      </c>
      <c r="AU13">
        <v>14.45</v>
      </c>
      <c r="AV13">
        <v>32.61</v>
      </c>
      <c r="AW13">
        <v>13</v>
      </c>
      <c r="AX13">
        <v>0.46</v>
      </c>
      <c r="AY13">
        <v>49.85</v>
      </c>
      <c r="AZ13">
        <v>0.78</v>
      </c>
      <c r="BA13">
        <v>0.64</v>
      </c>
      <c r="BB13">
        <v>12.42</v>
      </c>
      <c r="BC13">
        <v>0</v>
      </c>
      <c r="BD13">
        <v>0.46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644.50000000000011</v>
      </c>
      <c r="I14" s="88">
        <v>133.26999999999998</v>
      </c>
      <c r="J14" s="88">
        <v>145.22999999999999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12.62</v>
      </c>
      <c r="X14">
        <v>27.74</v>
      </c>
      <c r="Y14">
        <v>41.42</v>
      </c>
      <c r="Z14">
        <v>12.21</v>
      </c>
      <c r="AA14">
        <v>2.89</v>
      </c>
      <c r="AB14">
        <v>0.71</v>
      </c>
      <c r="AC14">
        <v>24.08</v>
      </c>
      <c r="AD14">
        <v>0.36</v>
      </c>
      <c r="AE14">
        <v>48.16</v>
      </c>
      <c r="AF14">
        <v>0.4</v>
      </c>
      <c r="AG14">
        <v>64.73</v>
      </c>
      <c r="AH14">
        <v>36.35</v>
      </c>
      <c r="AI14">
        <v>62.61</v>
      </c>
      <c r="AJ14">
        <v>0.71</v>
      </c>
      <c r="AK14">
        <v>0</v>
      </c>
      <c r="AL14">
        <v>115.6</v>
      </c>
      <c r="AM14">
        <v>66.849999999999994</v>
      </c>
      <c r="AN14">
        <v>0.77</v>
      </c>
      <c r="AO14">
        <v>0</v>
      </c>
      <c r="AP14">
        <v>24.92</v>
      </c>
      <c r="AQ14">
        <v>9.92</v>
      </c>
      <c r="AR14">
        <v>33.72</v>
      </c>
      <c r="AS14">
        <v>274.17</v>
      </c>
      <c r="AT14">
        <v>6.74</v>
      </c>
      <c r="AU14">
        <v>14.45</v>
      </c>
      <c r="AV14">
        <v>32.61</v>
      </c>
      <c r="AW14">
        <v>13</v>
      </c>
      <c r="AX14">
        <v>0.46</v>
      </c>
      <c r="AY14">
        <v>49.85</v>
      </c>
      <c r="AZ14">
        <v>0.78</v>
      </c>
      <c r="BA14">
        <v>0.64</v>
      </c>
      <c r="BB14">
        <v>12.42</v>
      </c>
      <c r="BC14">
        <v>0</v>
      </c>
      <c r="BD14">
        <v>0.46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643.49000000000012</v>
      </c>
      <c r="I15" s="88">
        <v>96.92</v>
      </c>
      <c r="J15" s="88">
        <v>145.13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12.62</v>
      </c>
      <c r="X15">
        <v>27.74</v>
      </c>
      <c r="Y15">
        <v>41.42</v>
      </c>
      <c r="Z15">
        <v>12.21</v>
      </c>
      <c r="AA15">
        <v>2.89</v>
      </c>
      <c r="AB15">
        <v>0.71</v>
      </c>
      <c r="AC15">
        <v>24.08</v>
      </c>
      <c r="AD15">
        <v>0.36</v>
      </c>
      <c r="AE15">
        <v>48.16</v>
      </c>
      <c r="AF15">
        <v>0.4</v>
      </c>
      <c r="AG15">
        <v>64.73</v>
      </c>
      <c r="AH15">
        <v>0</v>
      </c>
      <c r="AI15">
        <v>62.61</v>
      </c>
      <c r="AJ15">
        <v>0.71</v>
      </c>
      <c r="AK15">
        <v>0</v>
      </c>
      <c r="AL15">
        <v>115.6</v>
      </c>
      <c r="AM15">
        <v>66.849999999999994</v>
      </c>
      <c r="AN15">
        <v>0.77</v>
      </c>
      <c r="AO15">
        <v>0</v>
      </c>
      <c r="AP15">
        <v>24.92</v>
      </c>
      <c r="AQ15">
        <v>9.92</v>
      </c>
      <c r="AR15">
        <v>33.72</v>
      </c>
      <c r="AS15">
        <v>274.17</v>
      </c>
      <c r="AT15">
        <v>6.74</v>
      </c>
      <c r="AU15">
        <v>14.45</v>
      </c>
      <c r="AV15">
        <v>31.6</v>
      </c>
      <c r="AW15">
        <v>13</v>
      </c>
      <c r="AX15">
        <v>0.46</v>
      </c>
      <c r="AY15">
        <v>49.85</v>
      </c>
      <c r="AZ15">
        <v>0.78</v>
      </c>
      <c r="BA15">
        <v>0.64</v>
      </c>
      <c r="BB15">
        <v>12.32</v>
      </c>
      <c r="BC15">
        <v>0</v>
      </c>
      <c r="BD15">
        <v>0.46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643.49000000000012</v>
      </c>
      <c r="I16" s="88">
        <v>96.92</v>
      </c>
      <c r="J16" s="88">
        <v>145.13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12.62</v>
      </c>
      <c r="X16">
        <v>27.74</v>
      </c>
      <c r="Y16">
        <v>41.42</v>
      </c>
      <c r="Z16">
        <v>12.21</v>
      </c>
      <c r="AA16">
        <v>2.89</v>
      </c>
      <c r="AB16">
        <v>0.71</v>
      </c>
      <c r="AC16">
        <v>24.08</v>
      </c>
      <c r="AD16">
        <v>0.36</v>
      </c>
      <c r="AE16">
        <v>48.16</v>
      </c>
      <c r="AF16">
        <v>0.4</v>
      </c>
      <c r="AG16">
        <v>64.73</v>
      </c>
      <c r="AH16">
        <v>0</v>
      </c>
      <c r="AI16">
        <v>62.61</v>
      </c>
      <c r="AJ16">
        <v>0.71</v>
      </c>
      <c r="AK16">
        <v>0</v>
      </c>
      <c r="AL16">
        <v>115.6</v>
      </c>
      <c r="AM16">
        <v>66.849999999999994</v>
      </c>
      <c r="AN16">
        <v>0.77</v>
      </c>
      <c r="AO16">
        <v>0</v>
      </c>
      <c r="AP16">
        <v>24.92</v>
      </c>
      <c r="AQ16">
        <v>9.92</v>
      </c>
      <c r="AR16">
        <v>33.72</v>
      </c>
      <c r="AS16">
        <v>274.17</v>
      </c>
      <c r="AT16">
        <v>6.74</v>
      </c>
      <c r="AU16">
        <v>14.45</v>
      </c>
      <c r="AV16">
        <v>31.6</v>
      </c>
      <c r="AW16">
        <v>13</v>
      </c>
      <c r="AX16">
        <v>0.46</v>
      </c>
      <c r="AY16">
        <v>49.85</v>
      </c>
      <c r="AZ16">
        <v>0.78</v>
      </c>
      <c r="BA16">
        <v>0.64</v>
      </c>
      <c r="BB16">
        <v>12.32</v>
      </c>
      <c r="BC16">
        <v>0</v>
      </c>
      <c r="BD16">
        <v>0.46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643.49000000000012</v>
      </c>
      <c r="I17" s="88">
        <v>96.92</v>
      </c>
      <c r="J17" s="88">
        <v>145.13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12.62</v>
      </c>
      <c r="X17">
        <v>27.74</v>
      </c>
      <c r="Y17">
        <v>41.42</v>
      </c>
      <c r="Z17">
        <v>12.21</v>
      </c>
      <c r="AA17">
        <v>2.89</v>
      </c>
      <c r="AB17">
        <v>0.71</v>
      </c>
      <c r="AC17">
        <v>24.08</v>
      </c>
      <c r="AD17">
        <v>0.36</v>
      </c>
      <c r="AE17">
        <v>48.16</v>
      </c>
      <c r="AF17">
        <v>0.4</v>
      </c>
      <c r="AG17">
        <v>64.73</v>
      </c>
      <c r="AH17">
        <v>0</v>
      </c>
      <c r="AI17">
        <v>62.61</v>
      </c>
      <c r="AJ17">
        <v>0.71</v>
      </c>
      <c r="AK17">
        <v>0</v>
      </c>
      <c r="AL17">
        <v>115.6</v>
      </c>
      <c r="AM17">
        <v>66.849999999999994</v>
      </c>
      <c r="AN17">
        <v>0.77</v>
      </c>
      <c r="AO17">
        <v>0</v>
      </c>
      <c r="AP17">
        <v>24.92</v>
      </c>
      <c r="AQ17">
        <v>9.92</v>
      </c>
      <c r="AR17">
        <v>33.72</v>
      </c>
      <c r="AS17">
        <v>274.17</v>
      </c>
      <c r="AT17">
        <v>6.74</v>
      </c>
      <c r="AU17">
        <v>14.45</v>
      </c>
      <c r="AV17">
        <v>31.6</v>
      </c>
      <c r="AW17">
        <v>13</v>
      </c>
      <c r="AX17">
        <v>0.46</v>
      </c>
      <c r="AY17">
        <v>49.85</v>
      </c>
      <c r="AZ17">
        <v>0.78</v>
      </c>
      <c r="BA17">
        <v>0.64</v>
      </c>
      <c r="BB17">
        <v>12.32</v>
      </c>
      <c r="BC17">
        <v>0</v>
      </c>
      <c r="BD17">
        <v>0.46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643.49000000000012</v>
      </c>
      <c r="I18" s="88">
        <v>96.92</v>
      </c>
      <c r="J18" s="88">
        <v>145.13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12.62</v>
      </c>
      <c r="X18">
        <v>27.74</v>
      </c>
      <c r="Y18">
        <v>41.42</v>
      </c>
      <c r="Z18">
        <v>12.21</v>
      </c>
      <c r="AA18">
        <v>2.89</v>
      </c>
      <c r="AB18">
        <v>0.71</v>
      </c>
      <c r="AC18">
        <v>24.08</v>
      </c>
      <c r="AD18">
        <v>0.36</v>
      </c>
      <c r="AE18">
        <v>48.16</v>
      </c>
      <c r="AF18">
        <v>0.4</v>
      </c>
      <c r="AG18">
        <v>64.73</v>
      </c>
      <c r="AH18">
        <v>0</v>
      </c>
      <c r="AI18">
        <v>62.61</v>
      </c>
      <c r="AJ18">
        <v>0.71</v>
      </c>
      <c r="AK18">
        <v>0</v>
      </c>
      <c r="AL18">
        <v>115.6</v>
      </c>
      <c r="AM18">
        <v>66.849999999999994</v>
      </c>
      <c r="AN18">
        <v>0.77</v>
      </c>
      <c r="AO18">
        <v>0</v>
      </c>
      <c r="AP18">
        <v>24.92</v>
      </c>
      <c r="AQ18">
        <v>9.92</v>
      </c>
      <c r="AR18">
        <v>33.72</v>
      </c>
      <c r="AS18">
        <v>274.17</v>
      </c>
      <c r="AT18">
        <v>6.74</v>
      </c>
      <c r="AU18">
        <v>14.45</v>
      </c>
      <c r="AV18">
        <v>31.6</v>
      </c>
      <c r="AW18">
        <v>13</v>
      </c>
      <c r="AX18">
        <v>0.46</v>
      </c>
      <c r="AY18">
        <v>49.85</v>
      </c>
      <c r="AZ18">
        <v>0.78</v>
      </c>
      <c r="BA18">
        <v>0.64</v>
      </c>
      <c r="BB18">
        <v>12.32</v>
      </c>
      <c r="BC18">
        <v>0</v>
      </c>
      <c r="BD18">
        <v>0.46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643.49000000000012</v>
      </c>
      <c r="I19" s="88">
        <v>96.92</v>
      </c>
      <c r="J19" s="88">
        <v>144.94999999999999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40</v>
      </c>
      <c r="P19" s="88">
        <v>0</v>
      </c>
      <c r="Q19" s="88">
        <v>0</v>
      </c>
      <c r="R19" s="88">
        <v>0</v>
      </c>
      <c r="S19" s="116">
        <v>0</v>
      </c>
      <c r="W19">
        <v>12.62</v>
      </c>
      <c r="X19">
        <v>27.74</v>
      </c>
      <c r="Y19">
        <v>41.42</v>
      </c>
      <c r="Z19">
        <v>12.21</v>
      </c>
      <c r="AA19">
        <v>2.89</v>
      </c>
      <c r="AB19">
        <v>0.71</v>
      </c>
      <c r="AC19">
        <v>24.08</v>
      </c>
      <c r="AD19">
        <v>0.36</v>
      </c>
      <c r="AE19">
        <v>48.16</v>
      </c>
      <c r="AF19">
        <v>0.4</v>
      </c>
      <c r="AG19">
        <v>64.73</v>
      </c>
      <c r="AH19">
        <v>0</v>
      </c>
      <c r="AI19">
        <v>62.61</v>
      </c>
      <c r="AJ19">
        <v>0.71</v>
      </c>
      <c r="AK19">
        <v>0</v>
      </c>
      <c r="AL19">
        <v>115.6</v>
      </c>
      <c r="AM19">
        <v>66.849999999999994</v>
      </c>
      <c r="AN19">
        <v>0.77</v>
      </c>
      <c r="AO19">
        <v>40</v>
      </c>
      <c r="AP19">
        <v>24.92</v>
      </c>
      <c r="AQ19">
        <v>9.92</v>
      </c>
      <c r="AR19">
        <v>33.72</v>
      </c>
      <c r="AS19">
        <v>274.17</v>
      </c>
      <c r="AT19">
        <v>6.74</v>
      </c>
      <c r="AU19">
        <v>14.45</v>
      </c>
      <c r="AV19">
        <v>31.6</v>
      </c>
      <c r="AW19">
        <v>13</v>
      </c>
      <c r="AX19">
        <v>0.46</v>
      </c>
      <c r="AY19">
        <v>49.85</v>
      </c>
      <c r="AZ19">
        <v>0.78</v>
      </c>
      <c r="BA19">
        <v>0.64</v>
      </c>
      <c r="BB19">
        <v>12.14</v>
      </c>
      <c r="BC19">
        <v>0</v>
      </c>
      <c r="BD19">
        <v>0.46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643.49000000000012</v>
      </c>
      <c r="I20" s="88">
        <v>96.92</v>
      </c>
      <c r="J20" s="88">
        <v>144.94999999999999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40</v>
      </c>
      <c r="P20" s="88">
        <v>0</v>
      </c>
      <c r="Q20" s="88">
        <v>0</v>
      </c>
      <c r="R20" s="88">
        <v>0</v>
      </c>
      <c r="S20" s="116">
        <v>0</v>
      </c>
      <c r="W20">
        <v>12.62</v>
      </c>
      <c r="X20">
        <v>27.74</v>
      </c>
      <c r="Y20">
        <v>41.42</v>
      </c>
      <c r="Z20">
        <v>12.21</v>
      </c>
      <c r="AA20">
        <v>2.89</v>
      </c>
      <c r="AB20">
        <v>0.71</v>
      </c>
      <c r="AC20">
        <v>24.08</v>
      </c>
      <c r="AD20">
        <v>0.36</v>
      </c>
      <c r="AE20">
        <v>48.16</v>
      </c>
      <c r="AF20">
        <v>0.4</v>
      </c>
      <c r="AG20">
        <v>64.73</v>
      </c>
      <c r="AH20">
        <v>0</v>
      </c>
      <c r="AI20">
        <v>62.61</v>
      </c>
      <c r="AJ20">
        <v>0.71</v>
      </c>
      <c r="AK20">
        <v>0</v>
      </c>
      <c r="AL20">
        <v>115.6</v>
      </c>
      <c r="AM20">
        <v>66.849999999999994</v>
      </c>
      <c r="AN20">
        <v>0.77</v>
      </c>
      <c r="AO20">
        <v>40</v>
      </c>
      <c r="AP20">
        <v>24.92</v>
      </c>
      <c r="AQ20">
        <v>9.92</v>
      </c>
      <c r="AR20">
        <v>33.72</v>
      </c>
      <c r="AS20">
        <v>274.17</v>
      </c>
      <c r="AT20">
        <v>6.74</v>
      </c>
      <c r="AU20">
        <v>14.45</v>
      </c>
      <c r="AV20">
        <v>31.6</v>
      </c>
      <c r="AW20">
        <v>13</v>
      </c>
      <c r="AX20">
        <v>0.46</v>
      </c>
      <c r="AY20">
        <v>49.85</v>
      </c>
      <c r="AZ20">
        <v>0.78</v>
      </c>
      <c r="BA20">
        <v>0.64</v>
      </c>
      <c r="BB20">
        <v>12.14</v>
      </c>
      <c r="BC20">
        <v>0</v>
      </c>
      <c r="BD20">
        <v>0.46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643.49000000000012</v>
      </c>
      <c r="I21" s="88">
        <v>96.92</v>
      </c>
      <c r="J21" s="88">
        <v>144.94999999999999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40</v>
      </c>
      <c r="P21" s="88">
        <v>0</v>
      </c>
      <c r="Q21" s="88">
        <v>0</v>
      </c>
      <c r="R21" s="88">
        <v>0</v>
      </c>
      <c r="S21" s="116">
        <v>0</v>
      </c>
      <c r="W21">
        <v>12.62</v>
      </c>
      <c r="X21">
        <v>27.74</v>
      </c>
      <c r="Y21">
        <v>41.42</v>
      </c>
      <c r="Z21">
        <v>12.21</v>
      </c>
      <c r="AA21">
        <v>2.89</v>
      </c>
      <c r="AB21">
        <v>0.71</v>
      </c>
      <c r="AC21">
        <v>24.08</v>
      </c>
      <c r="AD21">
        <v>0.36</v>
      </c>
      <c r="AE21">
        <v>48.16</v>
      </c>
      <c r="AF21">
        <v>0.4</v>
      </c>
      <c r="AG21">
        <v>64.73</v>
      </c>
      <c r="AH21">
        <v>0</v>
      </c>
      <c r="AI21">
        <v>62.61</v>
      </c>
      <c r="AJ21">
        <v>0.71</v>
      </c>
      <c r="AK21">
        <v>0</v>
      </c>
      <c r="AL21">
        <v>115.6</v>
      </c>
      <c r="AM21">
        <v>66.849999999999994</v>
      </c>
      <c r="AN21">
        <v>0.77</v>
      </c>
      <c r="AO21">
        <v>40</v>
      </c>
      <c r="AP21">
        <v>24.92</v>
      </c>
      <c r="AQ21">
        <v>9.92</v>
      </c>
      <c r="AR21">
        <v>33.72</v>
      </c>
      <c r="AS21">
        <v>274.17</v>
      </c>
      <c r="AT21">
        <v>6.74</v>
      </c>
      <c r="AU21">
        <v>14.45</v>
      </c>
      <c r="AV21">
        <v>31.6</v>
      </c>
      <c r="AW21">
        <v>13</v>
      </c>
      <c r="AX21">
        <v>0.46</v>
      </c>
      <c r="AY21">
        <v>49.85</v>
      </c>
      <c r="AZ21">
        <v>0.78</v>
      </c>
      <c r="BA21">
        <v>0.64</v>
      </c>
      <c r="BB21">
        <v>12.14</v>
      </c>
      <c r="BC21">
        <v>0</v>
      </c>
      <c r="BD21">
        <v>0.46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643.49000000000012</v>
      </c>
      <c r="I22" s="88">
        <v>96.92</v>
      </c>
      <c r="J22" s="88">
        <v>144.94999999999999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40</v>
      </c>
      <c r="P22" s="88">
        <v>0</v>
      </c>
      <c r="Q22" s="88">
        <v>0</v>
      </c>
      <c r="R22" s="88">
        <v>0</v>
      </c>
      <c r="S22" s="116">
        <v>0</v>
      </c>
      <c r="W22">
        <v>12.62</v>
      </c>
      <c r="X22">
        <v>27.74</v>
      </c>
      <c r="Y22">
        <v>41.42</v>
      </c>
      <c r="Z22">
        <v>12.21</v>
      </c>
      <c r="AA22">
        <v>2.89</v>
      </c>
      <c r="AB22">
        <v>0.71</v>
      </c>
      <c r="AC22">
        <v>24.08</v>
      </c>
      <c r="AD22">
        <v>0.36</v>
      </c>
      <c r="AE22">
        <v>48.16</v>
      </c>
      <c r="AF22">
        <v>0.4</v>
      </c>
      <c r="AG22">
        <v>64.73</v>
      </c>
      <c r="AH22">
        <v>0</v>
      </c>
      <c r="AI22">
        <v>62.61</v>
      </c>
      <c r="AJ22">
        <v>0.71</v>
      </c>
      <c r="AK22">
        <v>0</v>
      </c>
      <c r="AL22">
        <v>115.6</v>
      </c>
      <c r="AM22">
        <v>66.849999999999994</v>
      </c>
      <c r="AN22">
        <v>0.77</v>
      </c>
      <c r="AO22">
        <v>40</v>
      </c>
      <c r="AP22">
        <v>24.92</v>
      </c>
      <c r="AQ22">
        <v>9.92</v>
      </c>
      <c r="AR22">
        <v>33.72</v>
      </c>
      <c r="AS22">
        <v>274.17</v>
      </c>
      <c r="AT22">
        <v>6.74</v>
      </c>
      <c r="AU22">
        <v>14.45</v>
      </c>
      <c r="AV22">
        <v>31.6</v>
      </c>
      <c r="AW22">
        <v>13</v>
      </c>
      <c r="AX22">
        <v>0.46</v>
      </c>
      <c r="AY22">
        <v>49.85</v>
      </c>
      <c r="AZ22">
        <v>0.78</v>
      </c>
      <c r="BA22">
        <v>0.64</v>
      </c>
      <c r="BB22">
        <v>12.14</v>
      </c>
      <c r="BC22">
        <v>0</v>
      </c>
      <c r="BD22">
        <v>0.46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643.49000000000012</v>
      </c>
      <c r="I23" s="88">
        <v>84.300000000000011</v>
      </c>
      <c r="J23" s="88">
        <v>147.66000000000003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40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27.74</v>
      </c>
      <c r="Y23">
        <v>41.42</v>
      </c>
      <c r="Z23">
        <v>12.21</v>
      </c>
      <c r="AA23">
        <v>2.89</v>
      </c>
      <c r="AB23">
        <v>0.71</v>
      </c>
      <c r="AC23">
        <v>24.08</v>
      </c>
      <c r="AD23">
        <v>0.36</v>
      </c>
      <c r="AE23">
        <v>48.16</v>
      </c>
      <c r="AF23">
        <v>0.4</v>
      </c>
      <c r="AG23">
        <v>64.73</v>
      </c>
      <c r="AH23">
        <v>0</v>
      </c>
      <c r="AI23">
        <v>62.61</v>
      </c>
      <c r="AJ23">
        <v>0.71</v>
      </c>
      <c r="AK23">
        <v>0</v>
      </c>
      <c r="AL23">
        <v>115.6</v>
      </c>
      <c r="AM23">
        <v>69.650000000000006</v>
      </c>
      <c r="AN23">
        <v>0.77</v>
      </c>
      <c r="AO23">
        <v>40</v>
      </c>
      <c r="AP23">
        <v>24.92</v>
      </c>
      <c r="AQ23">
        <v>9.92</v>
      </c>
      <c r="AR23">
        <v>33.72</v>
      </c>
      <c r="AS23">
        <v>274.17</v>
      </c>
      <c r="AT23">
        <v>6.74</v>
      </c>
      <c r="AU23">
        <v>14.45</v>
      </c>
      <c r="AV23">
        <v>31.6</v>
      </c>
      <c r="AW23">
        <v>13</v>
      </c>
      <c r="AX23">
        <v>0.46</v>
      </c>
      <c r="AY23">
        <v>49.85</v>
      </c>
      <c r="AZ23">
        <v>0.78</v>
      </c>
      <c r="BA23">
        <v>0.64</v>
      </c>
      <c r="BB23">
        <v>12.05</v>
      </c>
      <c r="BC23">
        <v>0</v>
      </c>
      <c r="BD23">
        <v>0.46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643.49000000000012</v>
      </c>
      <c r="I24" s="88">
        <v>84.300000000000011</v>
      </c>
      <c r="J24" s="88">
        <v>147.66000000000003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40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27.74</v>
      </c>
      <c r="Y24">
        <v>41.42</v>
      </c>
      <c r="Z24">
        <v>12.21</v>
      </c>
      <c r="AA24">
        <v>2.89</v>
      </c>
      <c r="AB24">
        <v>0.71</v>
      </c>
      <c r="AC24">
        <v>24.08</v>
      </c>
      <c r="AD24">
        <v>0.36</v>
      </c>
      <c r="AE24">
        <v>48.16</v>
      </c>
      <c r="AF24">
        <v>0.4</v>
      </c>
      <c r="AG24">
        <v>64.73</v>
      </c>
      <c r="AH24">
        <v>0</v>
      </c>
      <c r="AI24">
        <v>62.61</v>
      </c>
      <c r="AJ24">
        <v>0.71</v>
      </c>
      <c r="AK24">
        <v>0</v>
      </c>
      <c r="AL24">
        <v>115.6</v>
      </c>
      <c r="AM24">
        <v>69.650000000000006</v>
      </c>
      <c r="AN24">
        <v>0.77</v>
      </c>
      <c r="AO24">
        <v>40</v>
      </c>
      <c r="AP24">
        <v>24.92</v>
      </c>
      <c r="AQ24">
        <v>9.92</v>
      </c>
      <c r="AR24">
        <v>33.72</v>
      </c>
      <c r="AS24">
        <v>274.17</v>
      </c>
      <c r="AT24">
        <v>6.74</v>
      </c>
      <c r="AU24">
        <v>14.45</v>
      </c>
      <c r="AV24">
        <v>31.6</v>
      </c>
      <c r="AW24">
        <v>13</v>
      </c>
      <c r="AX24">
        <v>0.46</v>
      </c>
      <c r="AY24">
        <v>49.85</v>
      </c>
      <c r="AZ24">
        <v>0.78</v>
      </c>
      <c r="BA24">
        <v>0.64</v>
      </c>
      <c r="BB24">
        <v>12.05</v>
      </c>
      <c r="BC24">
        <v>0</v>
      </c>
      <c r="BD24">
        <v>0.46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643.49000000000012</v>
      </c>
      <c r="I25" s="88">
        <v>84.300000000000011</v>
      </c>
      <c r="J25" s="88">
        <v>147.66000000000003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40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27.74</v>
      </c>
      <c r="Y25">
        <v>41.42</v>
      </c>
      <c r="Z25">
        <v>12.21</v>
      </c>
      <c r="AA25">
        <v>2.89</v>
      </c>
      <c r="AB25">
        <v>0.71</v>
      </c>
      <c r="AC25">
        <v>24.08</v>
      </c>
      <c r="AD25">
        <v>0.36</v>
      </c>
      <c r="AE25">
        <v>48.16</v>
      </c>
      <c r="AF25">
        <v>0.4</v>
      </c>
      <c r="AG25">
        <v>64.73</v>
      </c>
      <c r="AH25">
        <v>0</v>
      </c>
      <c r="AI25">
        <v>62.61</v>
      </c>
      <c r="AJ25">
        <v>0.71</v>
      </c>
      <c r="AK25">
        <v>0</v>
      </c>
      <c r="AL25">
        <v>115.6</v>
      </c>
      <c r="AM25">
        <v>69.650000000000006</v>
      </c>
      <c r="AN25">
        <v>0.77</v>
      </c>
      <c r="AO25">
        <v>40</v>
      </c>
      <c r="AP25">
        <v>24.92</v>
      </c>
      <c r="AQ25">
        <v>9.92</v>
      </c>
      <c r="AR25">
        <v>33.72</v>
      </c>
      <c r="AS25">
        <v>274.17</v>
      </c>
      <c r="AT25">
        <v>6.74</v>
      </c>
      <c r="AU25">
        <v>14.45</v>
      </c>
      <c r="AV25">
        <v>31.6</v>
      </c>
      <c r="AW25">
        <v>13</v>
      </c>
      <c r="AX25">
        <v>0.46</v>
      </c>
      <c r="AY25">
        <v>49.85</v>
      </c>
      <c r="AZ25">
        <v>0.78</v>
      </c>
      <c r="BA25">
        <v>0.64</v>
      </c>
      <c r="BB25">
        <v>12.05</v>
      </c>
      <c r="BC25">
        <v>0</v>
      </c>
      <c r="BD25">
        <v>0.46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643.49000000000012</v>
      </c>
      <c r="I26" s="88">
        <v>84.300000000000011</v>
      </c>
      <c r="J26" s="88">
        <v>147.66000000000003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40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27.74</v>
      </c>
      <c r="Y26">
        <v>41.42</v>
      </c>
      <c r="Z26">
        <v>12.21</v>
      </c>
      <c r="AA26">
        <v>2.89</v>
      </c>
      <c r="AB26">
        <v>0.71</v>
      </c>
      <c r="AC26">
        <v>24.08</v>
      </c>
      <c r="AD26">
        <v>0.36</v>
      </c>
      <c r="AE26">
        <v>48.16</v>
      </c>
      <c r="AF26">
        <v>0.4</v>
      </c>
      <c r="AG26">
        <v>64.73</v>
      </c>
      <c r="AH26">
        <v>0</v>
      </c>
      <c r="AI26">
        <v>62.61</v>
      </c>
      <c r="AJ26">
        <v>0.71</v>
      </c>
      <c r="AK26">
        <v>0</v>
      </c>
      <c r="AL26">
        <v>115.6</v>
      </c>
      <c r="AM26">
        <v>69.650000000000006</v>
      </c>
      <c r="AN26">
        <v>0.77</v>
      </c>
      <c r="AO26">
        <v>40</v>
      </c>
      <c r="AP26">
        <v>24.92</v>
      </c>
      <c r="AQ26">
        <v>9.92</v>
      </c>
      <c r="AR26">
        <v>33.72</v>
      </c>
      <c r="AS26">
        <v>274.17</v>
      </c>
      <c r="AT26">
        <v>6.74</v>
      </c>
      <c r="AU26">
        <v>14.45</v>
      </c>
      <c r="AV26">
        <v>31.6</v>
      </c>
      <c r="AW26">
        <v>13</v>
      </c>
      <c r="AX26">
        <v>0.46</v>
      </c>
      <c r="AY26">
        <v>49.85</v>
      </c>
      <c r="AZ26">
        <v>0.78</v>
      </c>
      <c r="BA26">
        <v>0.64</v>
      </c>
      <c r="BB26">
        <v>12.05</v>
      </c>
      <c r="BC26">
        <v>0</v>
      </c>
      <c r="BD26">
        <v>0.46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578.76</v>
      </c>
      <c r="I27" s="88">
        <v>56.56</v>
      </c>
      <c r="J27" s="88">
        <v>147.56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50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41.42</v>
      </c>
      <c r="Z27">
        <v>12.21</v>
      </c>
      <c r="AA27">
        <v>2.89</v>
      </c>
      <c r="AB27">
        <v>0.71</v>
      </c>
      <c r="AC27">
        <v>24.08</v>
      </c>
      <c r="AD27">
        <v>0.36</v>
      </c>
      <c r="AE27">
        <v>48.16</v>
      </c>
      <c r="AF27">
        <v>0.4</v>
      </c>
      <c r="AG27">
        <v>0</v>
      </c>
      <c r="AH27">
        <v>0</v>
      </c>
      <c r="AI27">
        <v>62.61</v>
      </c>
      <c r="AJ27">
        <v>0.71</v>
      </c>
      <c r="AK27">
        <v>0</v>
      </c>
      <c r="AL27">
        <v>115.6</v>
      </c>
      <c r="AM27">
        <v>69.650000000000006</v>
      </c>
      <c r="AN27">
        <v>0.77</v>
      </c>
      <c r="AO27">
        <v>50</v>
      </c>
      <c r="AP27">
        <v>24.92</v>
      </c>
      <c r="AQ27">
        <v>9.92</v>
      </c>
      <c r="AR27">
        <v>33.72</v>
      </c>
      <c r="AS27">
        <v>274.17</v>
      </c>
      <c r="AT27">
        <v>6.74</v>
      </c>
      <c r="AU27">
        <v>14.45</v>
      </c>
      <c r="AV27">
        <v>31.6</v>
      </c>
      <c r="AW27">
        <v>13</v>
      </c>
      <c r="AX27">
        <v>0.46</v>
      </c>
      <c r="AY27">
        <v>49.85</v>
      </c>
      <c r="AZ27">
        <v>0.78</v>
      </c>
      <c r="BA27">
        <v>0.64</v>
      </c>
      <c r="BB27">
        <v>11.95</v>
      </c>
      <c r="BC27">
        <v>0</v>
      </c>
      <c r="BD27">
        <v>0.46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582.26</v>
      </c>
      <c r="I28" s="88">
        <v>58.06</v>
      </c>
      <c r="J28" s="88">
        <v>147.56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50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41.42</v>
      </c>
      <c r="Z28">
        <v>12.21</v>
      </c>
      <c r="AA28">
        <v>2.89</v>
      </c>
      <c r="AB28">
        <v>0.71</v>
      </c>
      <c r="AC28">
        <v>24.08</v>
      </c>
      <c r="AD28">
        <v>0.36</v>
      </c>
      <c r="AE28">
        <v>48.16</v>
      </c>
      <c r="AF28">
        <v>0.4</v>
      </c>
      <c r="AG28">
        <v>0</v>
      </c>
      <c r="AH28">
        <v>0</v>
      </c>
      <c r="AI28">
        <v>62.61</v>
      </c>
      <c r="AJ28">
        <v>0.71</v>
      </c>
      <c r="AK28">
        <v>0</v>
      </c>
      <c r="AL28">
        <v>115.6</v>
      </c>
      <c r="AM28">
        <v>69.650000000000006</v>
      </c>
      <c r="AN28">
        <v>0.77</v>
      </c>
      <c r="AO28">
        <v>50</v>
      </c>
      <c r="AP28">
        <v>24.92</v>
      </c>
      <c r="AQ28">
        <v>9.92</v>
      </c>
      <c r="AR28">
        <v>33.72</v>
      </c>
      <c r="AS28">
        <v>274.17</v>
      </c>
      <c r="AT28">
        <v>6.74</v>
      </c>
      <c r="AU28">
        <v>14.45</v>
      </c>
      <c r="AV28">
        <v>31.6</v>
      </c>
      <c r="AW28">
        <v>13</v>
      </c>
      <c r="AX28">
        <v>0.46</v>
      </c>
      <c r="AY28">
        <v>49.85</v>
      </c>
      <c r="AZ28">
        <v>0.78</v>
      </c>
      <c r="BA28">
        <v>0.64</v>
      </c>
      <c r="BB28">
        <v>11.95</v>
      </c>
      <c r="BC28">
        <v>0</v>
      </c>
      <c r="BD28">
        <v>0.46</v>
      </c>
      <c r="BE28">
        <v>3.5</v>
      </c>
      <c r="BF28">
        <v>1.5</v>
      </c>
    </row>
    <row r="29" spans="1:58">
      <c r="A29" t="s">
        <v>269</v>
      </c>
      <c r="G29" t="s">
        <v>71</v>
      </c>
      <c r="H29" s="115">
        <v>585.76</v>
      </c>
      <c r="I29" s="88">
        <v>59.56</v>
      </c>
      <c r="J29" s="88">
        <v>147.56</v>
      </c>
      <c r="K29" s="88">
        <v>69.349999999999994</v>
      </c>
      <c r="L29" s="88">
        <v>0.45</v>
      </c>
      <c r="M29" s="116">
        <v>0</v>
      </c>
      <c r="N29" s="115">
        <v>0</v>
      </c>
      <c r="O29" s="88">
        <v>50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41.42</v>
      </c>
      <c r="Z29">
        <v>12.21</v>
      </c>
      <c r="AA29">
        <v>2.89</v>
      </c>
      <c r="AB29">
        <v>0.71</v>
      </c>
      <c r="AC29">
        <v>24.08</v>
      </c>
      <c r="AD29">
        <v>0.36</v>
      </c>
      <c r="AE29">
        <v>48.16</v>
      </c>
      <c r="AF29">
        <v>0.4</v>
      </c>
      <c r="AG29">
        <v>0</v>
      </c>
      <c r="AH29">
        <v>0</v>
      </c>
      <c r="AI29">
        <v>62.61</v>
      </c>
      <c r="AJ29">
        <v>0.71</v>
      </c>
      <c r="AK29">
        <v>0.45</v>
      </c>
      <c r="AL29">
        <v>115.6</v>
      </c>
      <c r="AM29">
        <v>69.650000000000006</v>
      </c>
      <c r="AN29">
        <v>0.77</v>
      </c>
      <c r="AO29">
        <v>50</v>
      </c>
      <c r="AP29">
        <v>24.92</v>
      </c>
      <c r="AQ29">
        <v>9.92</v>
      </c>
      <c r="AR29">
        <v>33.72</v>
      </c>
      <c r="AS29">
        <v>274.17</v>
      </c>
      <c r="AT29">
        <v>6.74</v>
      </c>
      <c r="AU29">
        <v>14.45</v>
      </c>
      <c r="AV29">
        <v>31.6</v>
      </c>
      <c r="AW29">
        <v>13</v>
      </c>
      <c r="AX29">
        <v>0.46</v>
      </c>
      <c r="AY29">
        <v>49.85</v>
      </c>
      <c r="AZ29">
        <v>0.78</v>
      </c>
      <c r="BA29">
        <v>0.64</v>
      </c>
      <c r="BB29">
        <v>11.95</v>
      </c>
      <c r="BC29">
        <v>0</v>
      </c>
      <c r="BD29">
        <v>0.46</v>
      </c>
      <c r="BE29">
        <v>7</v>
      </c>
      <c r="BF29">
        <v>3</v>
      </c>
    </row>
    <row r="30" spans="1:58">
      <c r="A30" t="s">
        <v>270</v>
      </c>
      <c r="G30" t="s">
        <v>72</v>
      </c>
      <c r="H30" s="115">
        <v>592.76</v>
      </c>
      <c r="I30" s="88">
        <v>62.56</v>
      </c>
      <c r="J30" s="88">
        <v>147.56</v>
      </c>
      <c r="K30" s="88">
        <v>69.349999999999994</v>
      </c>
      <c r="L30" s="88">
        <v>0.78</v>
      </c>
      <c r="M30" s="116">
        <v>0</v>
      </c>
      <c r="N30" s="115">
        <v>0</v>
      </c>
      <c r="O30" s="88">
        <v>50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41.42</v>
      </c>
      <c r="Z30">
        <v>12.21</v>
      </c>
      <c r="AA30">
        <v>2.89</v>
      </c>
      <c r="AB30">
        <v>0.71</v>
      </c>
      <c r="AC30">
        <v>24.08</v>
      </c>
      <c r="AD30">
        <v>0.36</v>
      </c>
      <c r="AE30">
        <v>48.16</v>
      </c>
      <c r="AF30">
        <v>0.4</v>
      </c>
      <c r="AG30">
        <v>0</v>
      </c>
      <c r="AH30">
        <v>0</v>
      </c>
      <c r="AI30">
        <v>62.61</v>
      </c>
      <c r="AJ30">
        <v>0.71</v>
      </c>
      <c r="AK30">
        <v>0.78</v>
      </c>
      <c r="AL30">
        <v>115.6</v>
      </c>
      <c r="AM30">
        <v>69.650000000000006</v>
      </c>
      <c r="AN30">
        <v>0.77</v>
      </c>
      <c r="AO30">
        <v>50</v>
      </c>
      <c r="AP30">
        <v>24.92</v>
      </c>
      <c r="AQ30">
        <v>9.92</v>
      </c>
      <c r="AR30">
        <v>33.72</v>
      </c>
      <c r="AS30">
        <v>274.17</v>
      </c>
      <c r="AT30">
        <v>6.74</v>
      </c>
      <c r="AU30">
        <v>14.45</v>
      </c>
      <c r="AV30">
        <v>31.6</v>
      </c>
      <c r="AW30">
        <v>13</v>
      </c>
      <c r="AX30">
        <v>0.46</v>
      </c>
      <c r="AY30">
        <v>49.85</v>
      </c>
      <c r="AZ30">
        <v>0.78</v>
      </c>
      <c r="BA30">
        <v>0.64</v>
      </c>
      <c r="BB30">
        <v>11.95</v>
      </c>
      <c r="BC30">
        <v>0</v>
      </c>
      <c r="BD30">
        <v>0.46</v>
      </c>
      <c r="BE30">
        <v>14</v>
      </c>
      <c r="BF30">
        <v>6</v>
      </c>
    </row>
    <row r="31" spans="1:58">
      <c r="A31" t="s">
        <v>280</v>
      </c>
      <c r="G31" t="s">
        <v>73</v>
      </c>
      <c r="H31" s="115">
        <v>601.21</v>
      </c>
      <c r="I31" s="88">
        <v>67.06</v>
      </c>
      <c r="J31" s="88">
        <v>147.38000000000002</v>
      </c>
      <c r="K31" s="88">
        <v>69.349999999999994</v>
      </c>
      <c r="L31" s="88">
        <v>1.2</v>
      </c>
      <c r="M31" s="116">
        <v>0</v>
      </c>
      <c r="N31" s="115">
        <v>0</v>
      </c>
      <c r="O31" s="88">
        <v>50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41.42</v>
      </c>
      <c r="Z31">
        <v>12.21</v>
      </c>
      <c r="AA31">
        <v>2.89</v>
      </c>
      <c r="AB31">
        <v>0.71</v>
      </c>
      <c r="AC31">
        <v>24.08</v>
      </c>
      <c r="AD31">
        <v>0.36</v>
      </c>
      <c r="AE31">
        <v>48.16</v>
      </c>
      <c r="AF31">
        <v>0.4</v>
      </c>
      <c r="AG31">
        <v>0</v>
      </c>
      <c r="AH31">
        <v>0</v>
      </c>
      <c r="AI31">
        <v>62.61</v>
      </c>
      <c r="AJ31">
        <v>0.71</v>
      </c>
      <c r="AK31">
        <v>1.2</v>
      </c>
      <c r="AL31">
        <v>115.6</v>
      </c>
      <c r="AM31">
        <v>69.650000000000006</v>
      </c>
      <c r="AN31">
        <v>0.77</v>
      </c>
      <c r="AO31">
        <v>50</v>
      </c>
      <c r="AP31">
        <v>24.92</v>
      </c>
      <c r="AQ31">
        <v>9.92</v>
      </c>
      <c r="AR31">
        <v>33.72</v>
      </c>
      <c r="AS31">
        <v>274.17</v>
      </c>
      <c r="AT31">
        <v>6.74</v>
      </c>
      <c r="AU31">
        <v>14.45</v>
      </c>
      <c r="AV31">
        <v>29.55</v>
      </c>
      <c r="AW31">
        <v>13</v>
      </c>
      <c r="AX31">
        <v>0.46</v>
      </c>
      <c r="AY31">
        <v>49.85</v>
      </c>
      <c r="AZ31">
        <v>0.78</v>
      </c>
      <c r="BA31">
        <v>0.64</v>
      </c>
      <c r="BB31">
        <v>11.77</v>
      </c>
      <c r="BC31">
        <v>0</v>
      </c>
      <c r="BD31">
        <v>0.46</v>
      </c>
      <c r="BE31">
        <v>24.5</v>
      </c>
      <c r="BF31">
        <v>10.5</v>
      </c>
    </row>
    <row r="32" spans="1:58">
      <c r="A32" t="s">
        <v>281</v>
      </c>
      <c r="G32" t="s">
        <v>74</v>
      </c>
      <c r="H32" s="115">
        <v>613.11</v>
      </c>
      <c r="I32" s="88">
        <v>72.16</v>
      </c>
      <c r="J32" s="88">
        <v>147.38000000000002</v>
      </c>
      <c r="K32" s="88">
        <v>69.349999999999994</v>
      </c>
      <c r="L32" s="88">
        <v>1.72</v>
      </c>
      <c r="M32" s="116">
        <v>0</v>
      </c>
      <c r="N32" s="115">
        <v>0</v>
      </c>
      <c r="O32" s="88">
        <v>50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41.42</v>
      </c>
      <c r="Z32">
        <v>12.21</v>
      </c>
      <c r="AA32">
        <v>2.89</v>
      </c>
      <c r="AB32">
        <v>0.71</v>
      </c>
      <c r="AC32">
        <v>24.08</v>
      </c>
      <c r="AD32">
        <v>0.36</v>
      </c>
      <c r="AE32">
        <v>48.16</v>
      </c>
      <c r="AF32">
        <v>0.4</v>
      </c>
      <c r="AG32">
        <v>0</v>
      </c>
      <c r="AH32">
        <v>0</v>
      </c>
      <c r="AI32">
        <v>62.61</v>
      </c>
      <c r="AJ32">
        <v>0.71</v>
      </c>
      <c r="AK32">
        <v>1.72</v>
      </c>
      <c r="AL32">
        <v>115.6</v>
      </c>
      <c r="AM32">
        <v>69.650000000000006</v>
      </c>
      <c r="AN32">
        <v>0.77</v>
      </c>
      <c r="AO32">
        <v>50</v>
      </c>
      <c r="AP32">
        <v>24.92</v>
      </c>
      <c r="AQ32">
        <v>9.92</v>
      </c>
      <c r="AR32">
        <v>33.72</v>
      </c>
      <c r="AS32">
        <v>274.17</v>
      </c>
      <c r="AT32">
        <v>6.74</v>
      </c>
      <c r="AU32">
        <v>14.45</v>
      </c>
      <c r="AV32">
        <v>29.55</v>
      </c>
      <c r="AW32">
        <v>13</v>
      </c>
      <c r="AX32">
        <v>0.46</v>
      </c>
      <c r="AY32">
        <v>49.85</v>
      </c>
      <c r="AZ32">
        <v>0.78</v>
      </c>
      <c r="BA32">
        <v>0.64</v>
      </c>
      <c r="BB32">
        <v>11.77</v>
      </c>
      <c r="BC32">
        <v>0</v>
      </c>
      <c r="BD32">
        <v>0.46</v>
      </c>
      <c r="BE32">
        <v>36.4</v>
      </c>
      <c r="BF32">
        <v>15.6</v>
      </c>
    </row>
    <row r="33" spans="1:58">
      <c r="A33" t="s">
        <v>282</v>
      </c>
      <c r="G33" t="s">
        <v>75</v>
      </c>
      <c r="H33" s="115">
        <v>628.51</v>
      </c>
      <c r="I33" s="88">
        <v>78.760000000000005</v>
      </c>
      <c r="J33" s="88">
        <v>147.38000000000002</v>
      </c>
      <c r="K33" s="88">
        <v>69.349999999999994</v>
      </c>
      <c r="L33" s="88">
        <v>2.29</v>
      </c>
      <c r="M33" s="116">
        <v>0</v>
      </c>
      <c r="N33" s="115">
        <v>0</v>
      </c>
      <c r="O33" s="88">
        <v>50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41.42</v>
      </c>
      <c r="Z33">
        <v>12.21</v>
      </c>
      <c r="AA33">
        <v>2.89</v>
      </c>
      <c r="AB33">
        <v>0.71</v>
      </c>
      <c r="AC33">
        <v>24.08</v>
      </c>
      <c r="AD33">
        <v>0.36</v>
      </c>
      <c r="AE33">
        <v>48.16</v>
      </c>
      <c r="AF33">
        <v>0.4</v>
      </c>
      <c r="AG33">
        <v>0</v>
      </c>
      <c r="AH33">
        <v>0</v>
      </c>
      <c r="AI33">
        <v>62.61</v>
      </c>
      <c r="AJ33">
        <v>0.71</v>
      </c>
      <c r="AK33">
        <v>2.29</v>
      </c>
      <c r="AL33">
        <v>115.6</v>
      </c>
      <c r="AM33">
        <v>69.650000000000006</v>
      </c>
      <c r="AN33">
        <v>0.77</v>
      </c>
      <c r="AO33">
        <v>50</v>
      </c>
      <c r="AP33">
        <v>24.92</v>
      </c>
      <c r="AQ33">
        <v>9.92</v>
      </c>
      <c r="AR33">
        <v>33.72</v>
      </c>
      <c r="AS33">
        <v>274.17</v>
      </c>
      <c r="AT33">
        <v>6.74</v>
      </c>
      <c r="AU33">
        <v>14.45</v>
      </c>
      <c r="AV33">
        <v>29.55</v>
      </c>
      <c r="AW33">
        <v>13</v>
      </c>
      <c r="AX33">
        <v>0.46</v>
      </c>
      <c r="AY33">
        <v>49.85</v>
      </c>
      <c r="AZ33">
        <v>0.78</v>
      </c>
      <c r="BA33">
        <v>0.64</v>
      </c>
      <c r="BB33">
        <v>11.77</v>
      </c>
      <c r="BC33">
        <v>0</v>
      </c>
      <c r="BD33">
        <v>0.46</v>
      </c>
      <c r="BE33">
        <v>51.8</v>
      </c>
      <c r="BF33">
        <v>22.2</v>
      </c>
    </row>
    <row r="34" spans="1:58">
      <c r="A34" t="s">
        <v>283</v>
      </c>
      <c r="G34" t="s">
        <v>76</v>
      </c>
      <c r="H34" s="115">
        <v>632.71</v>
      </c>
      <c r="I34" s="88">
        <v>80.56</v>
      </c>
      <c r="J34" s="88">
        <v>147.38000000000002</v>
      </c>
      <c r="K34" s="88">
        <v>69.349999999999994</v>
      </c>
      <c r="L34" s="88">
        <v>2.89</v>
      </c>
      <c r="M34" s="116">
        <v>0</v>
      </c>
      <c r="N34" s="115">
        <v>0</v>
      </c>
      <c r="O34" s="88">
        <v>50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41.42</v>
      </c>
      <c r="Z34">
        <v>12.21</v>
      </c>
      <c r="AA34">
        <v>2.89</v>
      </c>
      <c r="AB34">
        <v>0.71</v>
      </c>
      <c r="AC34">
        <v>24.08</v>
      </c>
      <c r="AD34">
        <v>0.36</v>
      </c>
      <c r="AE34">
        <v>48.16</v>
      </c>
      <c r="AF34">
        <v>0.4</v>
      </c>
      <c r="AG34">
        <v>0</v>
      </c>
      <c r="AH34">
        <v>0</v>
      </c>
      <c r="AI34">
        <v>62.61</v>
      </c>
      <c r="AJ34">
        <v>0.71</v>
      </c>
      <c r="AK34">
        <v>2.89</v>
      </c>
      <c r="AL34">
        <v>115.6</v>
      </c>
      <c r="AM34">
        <v>69.650000000000006</v>
      </c>
      <c r="AN34">
        <v>0.77</v>
      </c>
      <c r="AO34">
        <v>50</v>
      </c>
      <c r="AP34">
        <v>24.92</v>
      </c>
      <c r="AQ34">
        <v>9.92</v>
      </c>
      <c r="AR34">
        <v>33.72</v>
      </c>
      <c r="AS34">
        <v>274.17</v>
      </c>
      <c r="AT34">
        <v>6.74</v>
      </c>
      <c r="AU34">
        <v>14.45</v>
      </c>
      <c r="AV34">
        <v>29.55</v>
      </c>
      <c r="AW34">
        <v>13</v>
      </c>
      <c r="AX34">
        <v>0.46</v>
      </c>
      <c r="AY34">
        <v>49.85</v>
      </c>
      <c r="AZ34">
        <v>0.78</v>
      </c>
      <c r="BA34">
        <v>0.64</v>
      </c>
      <c r="BB34">
        <v>11.77</v>
      </c>
      <c r="BC34">
        <v>0</v>
      </c>
      <c r="BD34">
        <v>0.46</v>
      </c>
      <c r="BE34">
        <v>56</v>
      </c>
      <c r="BF34">
        <v>24</v>
      </c>
    </row>
    <row r="35" spans="1:58">
      <c r="A35" t="s">
        <v>298</v>
      </c>
      <c r="G35" t="s">
        <v>77</v>
      </c>
      <c r="H35" s="115">
        <v>646.69000000000005</v>
      </c>
      <c r="I35" s="88">
        <v>86.58</v>
      </c>
      <c r="J35" s="88">
        <v>147.38000000000002</v>
      </c>
      <c r="K35" s="88">
        <v>69.349999999999994</v>
      </c>
      <c r="L35" s="88">
        <v>3.48</v>
      </c>
      <c r="M35" s="116">
        <v>0</v>
      </c>
      <c r="N35" s="115">
        <v>0</v>
      </c>
      <c r="O35" s="88">
        <v>50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41.42</v>
      </c>
      <c r="Z35">
        <v>12.21</v>
      </c>
      <c r="AA35">
        <v>2.89</v>
      </c>
      <c r="AB35">
        <v>0.73</v>
      </c>
      <c r="AC35">
        <v>24.08</v>
      </c>
      <c r="AD35">
        <v>0.36</v>
      </c>
      <c r="AE35">
        <v>48.16</v>
      </c>
      <c r="AF35">
        <v>0.39</v>
      </c>
      <c r="AG35">
        <v>0</v>
      </c>
      <c r="AH35">
        <v>0</v>
      </c>
      <c r="AI35">
        <v>62.61</v>
      </c>
      <c r="AJ35">
        <v>0.73</v>
      </c>
      <c r="AK35">
        <v>3.48</v>
      </c>
      <c r="AL35">
        <v>115.6</v>
      </c>
      <c r="AM35">
        <v>69.650000000000006</v>
      </c>
      <c r="AN35">
        <v>0.77</v>
      </c>
      <c r="AO35">
        <v>50</v>
      </c>
      <c r="AP35">
        <v>24.92</v>
      </c>
      <c r="AQ35">
        <v>9.92</v>
      </c>
      <c r="AR35">
        <v>33.72</v>
      </c>
      <c r="AS35">
        <v>274.17</v>
      </c>
      <c r="AT35">
        <v>6.74</v>
      </c>
      <c r="AU35">
        <v>14.45</v>
      </c>
      <c r="AV35">
        <v>29.55</v>
      </c>
      <c r="AW35">
        <v>13</v>
      </c>
      <c r="AX35">
        <v>0.46</v>
      </c>
      <c r="AY35">
        <v>49.85</v>
      </c>
      <c r="AZ35">
        <v>0.77</v>
      </c>
      <c r="BA35">
        <v>0.62</v>
      </c>
      <c r="BB35">
        <v>11.77</v>
      </c>
      <c r="BC35">
        <v>0</v>
      </c>
      <c r="BD35">
        <v>0.46</v>
      </c>
      <c r="BE35">
        <v>70</v>
      </c>
      <c r="BF35">
        <v>30</v>
      </c>
    </row>
    <row r="36" spans="1:58">
      <c r="A36" t="s">
        <v>331</v>
      </c>
      <c r="G36" t="s">
        <v>78</v>
      </c>
      <c r="H36" s="115">
        <v>660.69</v>
      </c>
      <c r="I36" s="88">
        <v>92.58</v>
      </c>
      <c r="J36" s="88">
        <v>147.38000000000002</v>
      </c>
      <c r="K36" s="88">
        <v>69.349999999999994</v>
      </c>
      <c r="L36" s="88">
        <v>4.07</v>
      </c>
      <c r="M36" s="116">
        <v>0</v>
      </c>
      <c r="N36" s="115">
        <v>0</v>
      </c>
      <c r="O36" s="88">
        <v>50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41.42</v>
      </c>
      <c r="Z36">
        <v>12.21</v>
      </c>
      <c r="AA36">
        <v>2.89</v>
      </c>
      <c r="AB36">
        <v>0.73</v>
      </c>
      <c r="AC36">
        <v>24.08</v>
      </c>
      <c r="AD36">
        <v>0.36</v>
      </c>
      <c r="AE36">
        <v>48.16</v>
      </c>
      <c r="AF36">
        <v>0.39</v>
      </c>
      <c r="AG36">
        <v>0</v>
      </c>
      <c r="AH36">
        <v>0</v>
      </c>
      <c r="AI36">
        <v>62.61</v>
      </c>
      <c r="AJ36">
        <v>0.73</v>
      </c>
      <c r="AK36">
        <v>4.07</v>
      </c>
      <c r="AL36">
        <v>115.6</v>
      </c>
      <c r="AM36">
        <v>69.650000000000006</v>
      </c>
      <c r="AN36">
        <v>0.77</v>
      </c>
      <c r="AO36">
        <v>50</v>
      </c>
      <c r="AP36">
        <v>24.92</v>
      </c>
      <c r="AQ36">
        <v>9.92</v>
      </c>
      <c r="AR36">
        <v>33.72</v>
      </c>
      <c r="AS36">
        <v>274.17</v>
      </c>
      <c r="AT36">
        <v>6.74</v>
      </c>
      <c r="AU36">
        <v>14.45</v>
      </c>
      <c r="AV36">
        <v>29.55</v>
      </c>
      <c r="AW36">
        <v>13</v>
      </c>
      <c r="AX36">
        <v>0.46</v>
      </c>
      <c r="AY36">
        <v>49.85</v>
      </c>
      <c r="AZ36">
        <v>0.77</v>
      </c>
      <c r="BA36">
        <v>0.62</v>
      </c>
      <c r="BB36">
        <v>11.77</v>
      </c>
      <c r="BC36">
        <v>0</v>
      </c>
      <c r="BD36">
        <v>0.46</v>
      </c>
      <c r="BE36">
        <v>84</v>
      </c>
      <c r="BF36">
        <v>36</v>
      </c>
    </row>
    <row r="37" spans="1:58">
      <c r="A37" t="s">
        <v>332</v>
      </c>
      <c r="G37" t="s">
        <v>79</v>
      </c>
      <c r="H37" s="115">
        <v>674.69</v>
      </c>
      <c r="I37" s="88">
        <v>98.58</v>
      </c>
      <c r="J37" s="88">
        <v>147.38000000000002</v>
      </c>
      <c r="K37" s="88">
        <v>69.349999999999994</v>
      </c>
      <c r="L37" s="88">
        <v>4.38</v>
      </c>
      <c r="M37" s="116">
        <v>0</v>
      </c>
      <c r="N37" s="115">
        <v>0</v>
      </c>
      <c r="O37" s="88">
        <v>50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41.42</v>
      </c>
      <c r="Z37">
        <v>12.21</v>
      </c>
      <c r="AA37">
        <v>2.89</v>
      </c>
      <c r="AB37">
        <v>0.73</v>
      </c>
      <c r="AC37">
        <v>24.08</v>
      </c>
      <c r="AD37">
        <v>0.36</v>
      </c>
      <c r="AE37">
        <v>48.16</v>
      </c>
      <c r="AF37">
        <v>0.39</v>
      </c>
      <c r="AG37">
        <v>0</v>
      </c>
      <c r="AH37">
        <v>0</v>
      </c>
      <c r="AI37">
        <v>62.61</v>
      </c>
      <c r="AJ37">
        <v>0.73</v>
      </c>
      <c r="AK37">
        <v>4.38</v>
      </c>
      <c r="AL37">
        <v>115.6</v>
      </c>
      <c r="AM37">
        <v>69.650000000000006</v>
      </c>
      <c r="AN37">
        <v>0.77</v>
      </c>
      <c r="AO37">
        <v>50</v>
      </c>
      <c r="AP37">
        <v>24.92</v>
      </c>
      <c r="AQ37">
        <v>9.92</v>
      </c>
      <c r="AR37">
        <v>33.72</v>
      </c>
      <c r="AS37">
        <v>274.17</v>
      </c>
      <c r="AT37">
        <v>6.74</v>
      </c>
      <c r="AU37">
        <v>14.45</v>
      </c>
      <c r="AV37">
        <v>29.55</v>
      </c>
      <c r="AW37">
        <v>13</v>
      </c>
      <c r="AX37">
        <v>0.46</v>
      </c>
      <c r="AY37">
        <v>49.85</v>
      </c>
      <c r="AZ37">
        <v>0.77</v>
      </c>
      <c r="BA37">
        <v>0.62</v>
      </c>
      <c r="BB37">
        <v>11.77</v>
      </c>
      <c r="BC37">
        <v>0</v>
      </c>
      <c r="BD37">
        <v>0.46</v>
      </c>
      <c r="BE37">
        <v>98</v>
      </c>
      <c r="BF37">
        <v>42</v>
      </c>
    </row>
    <row r="38" spans="1:58">
      <c r="A38" t="s">
        <v>333</v>
      </c>
      <c r="G38" t="s">
        <v>80</v>
      </c>
      <c r="H38" s="115">
        <v>690.79000000000008</v>
      </c>
      <c r="I38" s="88">
        <v>105.47999999999999</v>
      </c>
      <c r="J38" s="88">
        <v>147.38000000000002</v>
      </c>
      <c r="K38" s="88">
        <v>69.349999999999994</v>
      </c>
      <c r="L38" s="88">
        <v>5.01</v>
      </c>
      <c r="M38" s="116">
        <v>0</v>
      </c>
      <c r="N38" s="115">
        <v>0</v>
      </c>
      <c r="O38" s="88">
        <v>50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41.42</v>
      </c>
      <c r="Z38">
        <v>12.21</v>
      </c>
      <c r="AA38">
        <v>2.89</v>
      </c>
      <c r="AB38">
        <v>0.73</v>
      </c>
      <c r="AC38">
        <v>24.08</v>
      </c>
      <c r="AD38">
        <v>0.36</v>
      </c>
      <c r="AE38">
        <v>48.16</v>
      </c>
      <c r="AF38">
        <v>0.39</v>
      </c>
      <c r="AG38">
        <v>0</v>
      </c>
      <c r="AH38">
        <v>0</v>
      </c>
      <c r="AI38">
        <v>62.61</v>
      </c>
      <c r="AJ38">
        <v>0.73</v>
      </c>
      <c r="AK38">
        <v>5.01</v>
      </c>
      <c r="AL38">
        <v>115.6</v>
      </c>
      <c r="AM38">
        <v>69.650000000000006</v>
      </c>
      <c r="AN38">
        <v>0.77</v>
      </c>
      <c r="AO38">
        <v>50</v>
      </c>
      <c r="AP38">
        <v>24.92</v>
      </c>
      <c r="AQ38">
        <v>9.92</v>
      </c>
      <c r="AR38">
        <v>33.72</v>
      </c>
      <c r="AS38">
        <v>274.17</v>
      </c>
      <c r="AT38">
        <v>6.74</v>
      </c>
      <c r="AU38">
        <v>14.45</v>
      </c>
      <c r="AV38">
        <v>29.55</v>
      </c>
      <c r="AW38">
        <v>13</v>
      </c>
      <c r="AX38">
        <v>0.46</v>
      </c>
      <c r="AY38">
        <v>49.85</v>
      </c>
      <c r="AZ38">
        <v>0.77</v>
      </c>
      <c r="BA38">
        <v>0.62</v>
      </c>
      <c r="BB38">
        <v>11.77</v>
      </c>
      <c r="BC38">
        <v>0</v>
      </c>
      <c r="BD38">
        <v>0.46</v>
      </c>
      <c r="BE38">
        <v>114.1</v>
      </c>
      <c r="BF38">
        <v>48.9</v>
      </c>
    </row>
    <row r="39" spans="1:58">
      <c r="A39" t="s">
        <v>334</v>
      </c>
      <c r="G39" t="s">
        <v>81</v>
      </c>
      <c r="H39" s="115">
        <v>703.97000000000014</v>
      </c>
      <c r="I39" s="88">
        <v>109.38</v>
      </c>
      <c r="J39" s="88">
        <v>147.29000000000002</v>
      </c>
      <c r="K39" s="88">
        <v>69.349999999999994</v>
      </c>
      <c r="L39" s="88">
        <v>5.35</v>
      </c>
      <c r="M39" s="116">
        <v>0</v>
      </c>
      <c r="N39" s="115">
        <v>0</v>
      </c>
      <c r="O39" s="88">
        <v>50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41.42</v>
      </c>
      <c r="Z39">
        <v>12.21</v>
      </c>
      <c r="AA39">
        <v>2.89</v>
      </c>
      <c r="AB39">
        <v>0.73</v>
      </c>
      <c r="AC39">
        <v>24.08</v>
      </c>
      <c r="AD39">
        <v>0.36</v>
      </c>
      <c r="AE39">
        <v>48.16</v>
      </c>
      <c r="AF39">
        <v>0.39</v>
      </c>
      <c r="AG39">
        <v>0</v>
      </c>
      <c r="AH39">
        <v>0</v>
      </c>
      <c r="AI39">
        <v>62.61</v>
      </c>
      <c r="AJ39">
        <v>0.73</v>
      </c>
      <c r="AK39">
        <v>5.35</v>
      </c>
      <c r="AL39">
        <v>115.6</v>
      </c>
      <c r="AM39">
        <v>69.650000000000006</v>
      </c>
      <c r="AN39">
        <v>0.77</v>
      </c>
      <c r="AO39">
        <v>50</v>
      </c>
      <c r="AP39">
        <v>24.92</v>
      </c>
      <c r="AQ39">
        <v>9.92</v>
      </c>
      <c r="AR39">
        <v>33.72</v>
      </c>
      <c r="AS39">
        <v>274.17</v>
      </c>
      <c r="AT39">
        <v>6.74</v>
      </c>
      <c r="AU39">
        <v>14.45</v>
      </c>
      <c r="AV39">
        <v>33.630000000000003</v>
      </c>
      <c r="AW39">
        <v>13</v>
      </c>
      <c r="AX39">
        <v>0.46</v>
      </c>
      <c r="AY39">
        <v>49.85</v>
      </c>
      <c r="AZ39">
        <v>0.77</v>
      </c>
      <c r="BA39">
        <v>0.62</v>
      </c>
      <c r="BB39">
        <v>11.68</v>
      </c>
      <c r="BC39">
        <v>0</v>
      </c>
      <c r="BD39">
        <v>0.46</v>
      </c>
      <c r="BE39">
        <v>123.2</v>
      </c>
      <c r="BF39">
        <v>52.8</v>
      </c>
    </row>
    <row r="40" spans="1:58">
      <c r="A40" t="s">
        <v>355</v>
      </c>
      <c r="G40" t="s">
        <v>82</v>
      </c>
      <c r="H40" s="115">
        <v>716.57000000000016</v>
      </c>
      <c r="I40" s="88">
        <v>114.78</v>
      </c>
      <c r="J40" s="88">
        <v>147.29000000000002</v>
      </c>
      <c r="K40" s="88">
        <v>69.349999999999994</v>
      </c>
      <c r="L40" s="88">
        <v>5.76</v>
      </c>
      <c r="M40" s="116">
        <v>0</v>
      </c>
      <c r="N40" s="115">
        <v>0</v>
      </c>
      <c r="O40" s="88">
        <v>50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41.42</v>
      </c>
      <c r="Z40">
        <v>12.21</v>
      </c>
      <c r="AA40">
        <v>2.89</v>
      </c>
      <c r="AB40">
        <v>0.73</v>
      </c>
      <c r="AC40">
        <v>24.08</v>
      </c>
      <c r="AD40">
        <v>0.36</v>
      </c>
      <c r="AE40">
        <v>48.16</v>
      </c>
      <c r="AF40">
        <v>0.39</v>
      </c>
      <c r="AG40">
        <v>0</v>
      </c>
      <c r="AH40">
        <v>0</v>
      </c>
      <c r="AI40">
        <v>62.61</v>
      </c>
      <c r="AJ40">
        <v>0.73</v>
      </c>
      <c r="AK40">
        <v>5.76</v>
      </c>
      <c r="AL40">
        <v>115.6</v>
      </c>
      <c r="AM40">
        <v>69.650000000000006</v>
      </c>
      <c r="AN40">
        <v>0.77</v>
      </c>
      <c r="AO40">
        <v>50</v>
      </c>
      <c r="AP40">
        <v>24.92</v>
      </c>
      <c r="AQ40">
        <v>9.92</v>
      </c>
      <c r="AR40">
        <v>33.72</v>
      </c>
      <c r="AS40">
        <v>274.17</v>
      </c>
      <c r="AT40">
        <v>6.74</v>
      </c>
      <c r="AU40">
        <v>14.45</v>
      </c>
      <c r="AV40">
        <v>33.630000000000003</v>
      </c>
      <c r="AW40">
        <v>13</v>
      </c>
      <c r="AX40">
        <v>0.46</v>
      </c>
      <c r="AY40">
        <v>49.85</v>
      </c>
      <c r="AZ40">
        <v>0.77</v>
      </c>
      <c r="BA40">
        <v>0.62</v>
      </c>
      <c r="BB40">
        <v>11.68</v>
      </c>
      <c r="BC40">
        <v>0</v>
      </c>
      <c r="BD40">
        <v>0.46</v>
      </c>
      <c r="BE40">
        <v>135.80000000000001</v>
      </c>
      <c r="BF40">
        <v>58.2</v>
      </c>
    </row>
    <row r="41" spans="1:58">
      <c r="A41" t="s">
        <v>356</v>
      </c>
      <c r="G41" t="s">
        <v>83</v>
      </c>
      <c r="H41" s="115">
        <v>727.7700000000001</v>
      </c>
      <c r="I41" s="88">
        <v>119.58</v>
      </c>
      <c r="J41" s="88">
        <v>147.29000000000002</v>
      </c>
      <c r="K41" s="88">
        <v>69.349999999999994</v>
      </c>
      <c r="L41" s="88">
        <v>5.78</v>
      </c>
      <c r="M41" s="116">
        <v>0</v>
      </c>
      <c r="N41" s="115">
        <v>0</v>
      </c>
      <c r="O41" s="88">
        <v>50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41.42</v>
      </c>
      <c r="Z41">
        <v>12.21</v>
      </c>
      <c r="AA41">
        <v>2.89</v>
      </c>
      <c r="AB41">
        <v>0.73</v>
      </c>
      <c r="AC41">
        <v>24.08</v>
      </c>
      <c r="AD41">
        <v>0.36</v>
      </c>
      <c r="AE41">
        <v>48.16</v>
      </c>
      <c r="AF41">
        <v>0.39</v>
      </c>
      <c r="AG41">
        <v>0</v>
      </c>
      <c r="AH41">
        <v>0</v>
      </c>
      <c r="AI41">
        <v>62.61</v>
      </c>
      <c r="AJ41">
        <v>0.73</v>
      </c>
      <c r="AK41">
        <v>5.78</v>
      </c>
      <c r="AL41">
        <v>115.6</v>
      </c>
      <c r="AM41">
        <v>69.650000000000006</v>
      </c>
      <c r="AN41">
        <v>0.77</v>
      </c>
      <c r="AO41">
        <v>50</v>
      </c>
      <c r="AP41">
        <v>24.92</v>
      </c>
      <c r="AQ41">
        <v>9.92</v>
      </c>
      <c r="AR41">
        <v>33.72</v>
      </c>
      <c r="AS41">
        <v>274.17</v>
      </c>
      <c r="AT41">
        <v>6.74</v>
      </c>
      <c r="AU41">
        <v>14.45</v>
      </c>
      <c r="AV41">
        <v>33.630000000000003</v>
      </c>
      <c r="AW41">
        <v>13</v>
      </c>
      <c r="AX41">
        <v>0.46</v>
      </c>
      <c r="AY41">
        <v>49.85</v>
      </c>
      <c r="AZ41">
        <v>0.77</v>
      </c>
      <c r="BA41">
        <v>0.62</v>
      </c>
      <c r="BB41">
        <v>11.68</v>
      </c>
      <c r="BC41">
        <v>0</v>
      </c>
      <c r="BD41">
        <v>0.46</v>
      </c>
      <c r="BE41">
        <v>147</v>
      </c>
      <c r="BF41">
        <v>63</v>
      </c>
    </row>
    <row r="42" spans="1:58">
      <c r="A42" t="s">
        <v>357</v>
      </c>
      <c r="G42" t="s">
        <v>84</v>
      </c>
      <c r="H42" s="115">
        <v>741.07000000000016</v>
      </c>
      <c r="I42" s="88">
        <v>125.28</v>
      </c>
      <c r="J42" s="88">
        <v>147.29000000000002</v>
      </c>
      <c r="K42" s="88">
        <v>69.349999999999994</v>
      </c>
      <c r="L42" s="88">
        <v>5.83</v>
      </c>
      <c r="M42" s="116">
        <v>0</v>
      </c>
      <c r="N42" s="115">
        <v>0</v>
      </c>
      <c r="O42" s="88">
        <v>50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41.42</v>
      </c>
      <c r="Z42">
        <v>12.21</v>
      </c>
      <c r="AA42">
        <v>2.89</v>
      </c>
      <c r="AB42">
        <v>0.73</v>
      </c>
      <c r="AC42">
        <v>24.08</v>
      </c>
      <c r="AD42">
        <v>0.36</v>
      </c>
      <c r="AE42">
        <v>48.16</v>
      </c>
      <c r="AF42">
        <v>0.39</v>
      </c>
      <c r="AG42">
        <v>0</v>
      </c>
      <c r="AH42">
        <v>0</v>
      </c>
      <c r="AI42">
        <v>62.61</v>
      </c>
      <c r="AJ42">
        <v>0.73</v>
      </c>
      <c r="AK42">
        <v>5.83</v>
      </c>
      <c r="AL42">
        <v>115.6</v>
      </c>
      <c r="AM42">
        <v>69.650000000000006</v>
      </c>
      <c r="AN42">
        <v>0.77</v>
      </c>
      <c r="AO42">
        <v>50</v>
      </c>
      <c r="AP42">
        <v>24.92</v>
      </c>
      <c r="AQ42">
        <v>9.92</v>
      </c>
      <c r="AR42">
        <v>33.72</v>
      </c>
      <c r="AS42">
        <v>274.17</v>
      </c>
      <c r="AT42">
        <v>6.74</v>
      </c>
      <c r="AU42">
        <v>14.45</v>
      </c>
      <c r="AV42">
        <v>33.630000000000003</v>
      </c>
      <c r="AW42">
        <v>13</v>
      </c>
      <c r="AX42">
        <v>0.46</v>
      </c>
      <c r="AY42">
        <v>49.85</v>
      </c>
      <c r="AZ42">
        <v>0.77</v>
      </c>
      <c r="BA42">
        <v>0.62</v>
      </c>
      <c r="BB42">
        <v>11.68</v>
      </c>
      <c r="BC42">
        <v>0</v>
      </c>
      <c r="BD42">
        <v>0.46</v>
      </c>
      <c r="BE42">
        <v>160.30000000000001</v>
      </c>
      <c r="BF42">
        <v>68.7</v>
      </c>
    </row>
    <row r="43" spans="1:58">
      <c r="A43" t="s">
        <v>363</v>
      </c>
      <c r="G43" t="s">
        <v>85</v>
      </c>
      <c r="H43" s="115">
        <v>748.7700000000001</v>
      </c>
      <c r="I43" s="88">
        <v>128.57999999999998</v>
      </c>
      <c r="J43" s="88">
        <v>147.20000000000002</v>
      </c>
      <c r="K43" s="88">
        <v>69.349999999999994</v>
      </c>
      <c r="L43" s="88">
        <v>6.07</v>
      </c>
      <c r="M43" s="116">
        <v>0</v>
      </c>
      <c r="N43" s="115">
        <v>0</v>
      </c>
      <c r="O43" s="88">
        <v>50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41.42</v>
      </c>
      <c r="Z43">
        <v>12.21</v>
      </c>
      <c r="AA43">
        <v>2.89</v>
      </c>
      <c r="AB43">
        <v>0.73</v>
      </c>
      <c r="AC43">
        <v>24.08</v>
      </c>
      <c r="AD43">
        <v>0.36</v>
      </c>
      <c r="AE43">
        <v>48.16</v>
      </c>
      <c r="AF43">
        <v>0.39</v>
      </c>
      <c r="AG43">
        <v>0</v>
      </c>
      <c r="AH43">
        <v>0</v>
      </c>
      <c r="AI43">
        <v>62.61</v>
      </c>
      <c r="AJ43">
        <v>0.73</v>
      </c>
      <c r="AK43">
        <v>6.07</v>
      </c>
      <c r="AL43">
        <v>115.6</v>
      </c>
      <c r="AM43">
        <v>69.650000000000006</v>
      </c>
      <c r="AN43">
        <v>0.77</v>
      </c>
      <c r="AO43">
        <v>50</v>
      </c>
      <c r="AP43">
        <v>24.92</v>
      </c>
      <c r="AQ43">
        <v>9.92</v>
      </c>
      <c r="AR43">
        <v>33.72</v>
      </c>
      <c r="AS43">
        <v>274.17</v>
      </c>
      <c r="AT43">
        <v>6.74</v>
      </c>
      <c r="AU43">
        <v>14.45</v>
      </c>
      <c r="AV43">
        <v>33.630000000000003</v>
      </c>
      <c r="AW43">
        <v>13</v>
      </c>
      <c r="AX43">
        <v>0.46</v>
      </c>
      <c r="AY43">
        <v>49.85</v>
      </c>
      <c r="AZ43">
        <v>0.77</v>
      </c>
      <c r="BA43">
        <v>0.62</v>
      </c>
      <c r="BB43">
        <v>11.59</v>
      </c>
      <c r="BC43">
        <v>0</v>
      </c>
      <c r="BD43">
        <v>0.46</v>
      </c>
      <c r="BE43">
        <v>168</v>
      </c>
      <c r="BF43">
        <v>72</v>
      </c>
    </row>
    <row r="44" spans="1:58">
      <c r="A44" t="s">
        <v>367</v>
      </c>
      <c r="G44" t="s">
        <v>86</v>
      </c>
      <c r="H44" s="115">
        <v>759.2700000000001</v>
      </c>
      <c r="I44" s="88">
        <v>133.07999999999998</v>
      </c>
      <c r="J44" s="88">
        <v>147.20000000000002</v>
      </c>
      <c r="K44" s="88">
        <v>69.349999999999994</v>
      </c>
      <c r="L44" s="88">
        <v>6.17</v>
      </c>
      <c r="M44" s="116">
        <v>0</v>
      </c>
      <c r="N44" s="115">
        <v>0</v>
      </c>
      <c r="O44" s="88">
        <v>50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41.42</v>
      </c>
      <c r="Z44">
        <v>12.21</v>
      </c>
      <c r="AA44">
        <v>2.89</v>
      </c>
      <c r="AB44">
        <v>0.73</v>
      </c>
      <c r="AC44">
        <v>24.08</v>
      </c>
      <c r="AD44">
        <v>0.36</v>
      </c>
      <c r="AE44">
        <v>48.16</v>
      </c>
      <c r="AF44">
        <v>0.39</v>
      </c>
      <c r="AG44">
        <v>0</v>
      </c>
      <c r="AH44">
        <v>0</v>
      </c>
      <c r="AI44">
        <v>62.61</v>
      </c>
      <c r="AJ44">
        <v>0.73</v>
      </c>
      <c r="AK44">
        <v>6.17</v>
      </c>
      <c r="AL44">
        <v>115.6</v>
      </c>
      <c r="AM44">
        <v>69.650000000000006</v>
      </c>
      <c r="AN44">
        <v>0.77</v>
      </c>
      <c r="AO44">
        <v>50</v>
      </c>
      <c r="AP44">
        <v>24.92</v>
      </c>
      <c r="AQ44">
        <v>9.92</v>
      </c>
      <c r="AR44">
        <v>33.72</v>
      </c>
      <c r="AS44">
        <v>274.17</v>
      </c>
      <c r="AT44">
        <v>6.74</v>
      </c>
      <c r="AU44">
        <v>14.45</v>
      </c>
      <c r="AV44">
        <v>33.630000000000003</v>
      </c>
      <c r="AW44">
        <v>13</v>
      </c>
      <c r="AX44">
        <v>0.46</v>
      </c>
      <c r="AY44">
        <v>49.85</v>
      </c>
      <c r="AZ44">
        <v>0.77</v>
      </c>
      <c r="BA44">
        <v>0.62</v>
      </c>
      <c r="BB44">
        <v>11.59</v>
      </c>
      <c r="BC44">
        <v>0</v>
      </c>
      <c r="BD44">
        <v>0.46</v>
      </c>
      <c r="BE44">
        <v>178.5</v>
      </c>
      <c r="BF44">
        <v>76.5</v>
      </c>
    </row>
    <row r="45" spans="1:58">
      <c r="A45" t="s">
        <v>390</v>
      </c>
      <c r="G45" t="s">
        <v>87</v>
      </c>
      <c r="H45" s="115">
        <v>759.2700000000001</v>
      </c>
      <c r="I45" s="88">
        <v>133.07999999999998</v>
      </c>
      <c r="J45" s="88">
        <v>147.20000000000002</v>
      </c>
      <c r="K45" s="88">
        <v>69.349999999999994</v>
      </c>
      <c r="L45" s="88">
        <v>6.36</v>
      </c>
      <c r="M45" s="116">
        <v>0</v>
      </c>
      <c r="N45" s="115">
        <v>0</v>
      </c>
      <c r="O45" s="88">
        <v>50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41.42</v>
      </c>
      <c r="Z45">
        <v>12.21</v>
      </c>
      <c r="AA45">
        <v>2.89</v>
      </c>
      <c r="AB45">
        <v>0.73</v>
      </c>
      <c r="AC45">
        <v>24.08</v>
      </c>
      <c r="AD45">
        <v>0.36</v>
      </c>
      <c r="AE45">
        <v>48.16</v>
      </c>
      <c r="AF45">
        <v>0.39</v>
      </c>
      <c r="AG45">
        <v>0</v>
      </c>
      <c r="AH45">
        <v>0</v>
      </c>
      <c r="AI45">
        <v>62.61</v>
      </c>
      <c r="AJ45">
        <v>0.73</v>
      </c>
      <c r="AK45">
        <v>6.36</v>
      </c>
      <c r="AL45">
        <v>115.6</v>
      </c>
      <c r="AM45">
        <v>69.650000000000006</v>
      </c>
      <c r="AN45">
        <v>0.77</v>
      </c>
      <c r="AO45">
        <v>50</v>
      </c>
      <c r="AP45">
        <v>24.92</v>
      </c>
      <c r="AQ45">
        <v>9.92</v>
      </c>
      <c r="AR45">
        <v>33.72</v>
      </c>
      <c r="AS45">
        <v>274.17</v>
      </c>
      <c r="AT45">
        <v>6.74</v>
      </c>
      <c r="AU45">
        <v>14.45</v>
      </c>
      <c r="AV45">
        <v>33.630000000000003</v>
      </c>
      <c r="AW45">
        <v>13</v>
      </c>
      <c r="AX45">
        <v>0.46</v>
      </c>
      <c r="AY45">
        <v>49.85</v>
      </c>
      <c r="AZ45">
        <v>0.77</v>
      </c>
      <c r="BA45">
        <v>0.62</v>
      </c>
      <c r="BB45">
        <v>11.59</v>
      </c>
      <c r="BC45">
        <v>0</v>
      </c>
      <c r="BD45">
        <v>0.46</v>
      </c>
      <c r="BE45">
        <v>178.5</v>
      </c>
      <c r="BF45">
        <v>76.5</v>
      </c>
    </row>
    <row r="46" spans="1:58">
      <c r="A46" t="s">
        <v>391</v>
      </c>
      <c r="G46" t="s">
        <v>88</v>
      </c>
      <c r="H46" s="115">
        <v>762.7700000000001</v>
      </c>
      <c r="I46" s="88">
        <v>134.57999999999998</v>
      </c>
      <c r="J46" s="88">
        <v>147.20000000000002</v>
      </c>
      <c r="K46" s="88">
        <v>69.349999999999994</v>
      </c>
      <c r="L46" s="88">
        <v>6.65</v>
      </c>
      <c r="M46" s="116">
        <v>0</v>
      </c>
      <c r="N46" s="115">
        <v>0</v>
      </c>
      <c r="O46" s="88">
        <v>50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41.42</v>
      </c>
      <c r="Z46">
        <v>12.21</v>
      </c>
      <c r="AA46">
        <v>2.89</v>
      </c>
      <c r="AB46">
        <v>0.73</v>
      </c>
      <c r="AC46">
        <v>24.08</v>
      </c>
      <c r="AD46">
        <v>0.36</v>
      </c>
      <c r="AE46">
        <v>48.16</v>
      </c>
      <c r="AF46">
        <v>0.39</v>
      </c>
      <c r="AG46">
        <v>0</v>
      </c>
      <c r="AH46">
        <v>0</v>
      </c>
      <c r="AI46">
        <v>62.61</v>
      </c>
      <c r="AJ46">
        <v>0.73</v>
      </c>
      <c r="AK46">
        <v>6.65</v>
      </c>
      <c r="AL46">
        <v>115.6</v>
      </c>
      <c r="AM46">
        <v>69.650000000000006</v>
      </c>
      <c r="AN46">
        <v>0.77</v>
      </c>
      <c r="AO46">
        <v>50</v>
      </c>
      <c r="AP46">
        <v>24.92</v>
      </c>
      <c r="AQ46">
        <v>9.92</v>
      </c>
      <c r="AR46">
        <v>33.72</v>
      </c>
      <c r="AS46">
        <v>274.17</v>
      </c>
      <c r="AT46">
        <v>6.74</v>
      </c>
      <c r="AU46">
        <v>14.45</v>
      </c>
      <c r="AV46">
        <v>33.630000000000003</v>
      </c>
      <c r="AW46">
        <v>13</v>
      </c>
      <c r="AX46">
        <v>0.46</v>
      </c>
      <c r="AY46">
        <v>49.85</v>
      </c>
      <c r="AZ46">
        <v>0.77</v>
      </c>
      <c r="BA46">
        <v>0.62</v>
      </c>
      <c r="BB46">
        <v>11.59</v>
      </c>
      <c r="BC46">
        <v>0</v>
      </c>
      <c r="BD46">
        <v>0.46</v>
      </c>
      <c r="BE46">
        <v>182</v>
      </c>
      <c r="BF46">
        <v>78</v>
      </c>
    </row>
    <row r="47" spans="1:58">
      <c r="A47" t="s">
        <v>395</v>
      </c>
      <c r="G47" t="s">
        <v>89</v>
      </c>
      <c r="H47" s="115">
        <v>769.7700000000001</v>
      </c>
      <c r="I47" s="88">
        <v>137.57999999999998</v>
      </c>
      <c r="J47" s="88">
        <v>147.10000000000002</v>
      </c>
      <c r="K47" s="88">
        <v>69.349999999999994</v>
      </c>
      <c r="L47" s="88">
        <v>6.94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41.42</v>
      </c>
      <c r="Z47">
        <v>12.21</v>
      </c>
      <c r="AA47">
        <v>2.89</v>
      </c>
      <c r="AB47">
        <v>0.73</v>
      </c>
      <c r="AC47">
        <v>24.08</v>
      </c>
      <c r="AD47">
        <v>0.36</v>
      </c>
      <c r="AE47">
        <v>48.16</v>
      </c>
      <c r="AF47">
        <v>0.39</v>
      </c>
      <c r="AG47">
        <v>0</v>
      </c>
      <c r="AH47">
        <v>0</v>
      </c>
      <c r="AI47">
        <v>62.61</v>
      </c>
      <c r="AJ47">
        <v>0.73</v>
      </c>
      <c r="AK47">
        <v>6.94</v>
      </c>
      <c r="AL47">
        <v>115.6</v>
      </c>
      <c r="AM47">
        <v>69.650000000000006</v>
      </c>
      <c r="AN47">
        <v>0.77</v>
      </c>
      <c r="AO47">
        <v>0</v>
      </c>
      <c r="AP47">
        <v>24.92</v>
      </c>
      <c r="AQ47">
        <v>9.92</v>
      </c>
      <c r="AR47">
        <v>33.72</v>
      </c>
      <c r="AS47">
        <v>274.17</v>
      </c>
      <c r="AT47">
        <v>6.74</v>
      </c>
      <c r="AU47">
        <v>14.45</v>
      </c>
      <c r="AV47">
        <v>33.630000000000003</v>
      </c>
      <c r="AW47">
        <v>13</v>
      </c>
      <c r="AX47">
        <v>0.46</v>
      </c>
      <c r="AY47">
        <v>49.85</v>
      </c>
      <c r="AZ47">
        <v>0.77</v>
      </c>
      <c r="BA47">
        <v>0.62</v>
      </c>
      <c r="BB47">
        <v>11.49</v>
      </c>
      <c r="BC47">
        <v>0</v>
      </c>
      <c r="BD47">
        <v>0.46</v>
      </c>
      <c r="BE47">
        <v>189</v>
      </c>
      <c r="BF47">
        <v>81</v>
      </c>
    </row>
    <row r="48" spans="1:58">
      <c r="A48" t="s">
        <v>399</v>
      </c>
      <c r="G48" t="s">
        <v>90</v>
      </c>
      <c r="H48" s="115">
        <v>762.7700000000001</v>
      </c>
      <c r="I48" s="88">
        <v>134.57999999999998</v>
      </c>
      <c r="J48" s="88">
        <v>147.10000000000002</v>
      </c>
      <c r="K48" s="88">
        <v>69.349999999999994</v>
      </c>
      <c r="L48" s="88">
        <v>7.75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41.42</v>
      </c>
      <c r="Z48">
        <v>12.21</v>
      </c>
      <c r="AA48">
        <v>2.89</v>
      </c>
      <c r="AB48">
        <v>0.73</v>
      </c>
      <c r="AC48">
        <v>24.08</v>
      </c>
      <c r="AD48">
        <v>0.36</v>
      </c>
      <c r="AE48">
        <v>48.16</v>
      </c>
      <c r="AF48">
        <v>0.39</v>
      </c>
      <c r="AG48">
        <v>0</v>
      </c>
      <c r="AH48">
        <v>0</v>
      </c>
      <c r="AI48">
        <v>62.61</v>
      </c>
      <c r="AJ48">
        <v>0.73</v>
      </c>
      <c r="AK48">
        <v>7.75</v>
      </c>
      <c r="AL48">
        <v>115.6</v>
      </c>
      <c r="AM48">
        <v>69.650000000000006</v>
      </c>
      <c r="AN48">
        <v>0.77</v>
      </c>
      <c r="AO48">
        <v>0</v>
      </c>
      <c r="AP48">
        <v>24.92</v>
      </c>
      <c r="AQ48">
        <v>9.92</v>
      </c>
      <c r="AR48">
        <v>33.72</v>
      </c>
      <c r="AS48">
        <v>274.17</v>
      </c>
      <c r="AT48">
        <v>6.74</v>
      </c>
      <c r="AU48">
        <v>14.45</v>
      </c>
      <c r="AV48">
        <v>33.630000000000003</v>
      </c>
      <c r="AW48">
        <v>13</v>
      </c>
      <c r="AX48">
        <v>0.46</v>
      </c>
      <c r="AY48">
        <v>49.85</v>
      </c>
      <c r="AZ48">
        <v>0.77</v>
      </c>
      <c r="BA48">
        <v>0.62</v>
      </c>
      <c r="BB48">
        <v>11.49</v>
      </c>
      <c r="BC48">
        <v>0</v>
      </c>
      <c r="BD48">
        <v>0.46</v>
      </c>
      <c r="BE48">
        <v>182</v>
      </c>
      <c r="BF48">
        <v>78</v>
      </c>
    </row>
    <row r="49" spans="1:58">
      <c r="A49" t="s">
        <v>400</v>
      </c>
      <c r="G49" t="s">
        <v>91</v>
      </c>
      <c r="H49" s="115">
        <v>769.7700000000001</v>
      </c>
      <c r="I49" s="88">
        <v>137.57999999999998</v>
      </c>
      <c r="J49" s="88">
        <v>147.10000000000002</v>
      </c>
      <c r="K49" s="88">
        <v>69.349999999999994</v>
      </c>
      <c r="L49" s="88">
        <v>7.8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41.42</v>
      </c>
      <c r="Z49">
        <v>12.21</v>
      </c>
      <c r="AA49">
        <v>2.89</v>
      </c>
      <c r="AB49">
        <v>0.73</v>
      </c>
      <c r="AC49">
        <v>24.08</v>
      </c>
      <c r="AD49">
        <v>0.36</v>
      </c>
      <c r="AE49">
        <v>48.16</v>
      </c>
      <c r="AF49">
        <v>0.39</v>
      </c>
      <c r="AG49">
        <v>0</v>
      </c>
      <c r="AH49">
        <v>0</v>
      </c>
      <c r="AI49">
        <v>62.61</v>
      </c>
      <c r="AJ49">
        <v>0.73</v>
      </c>
      <c r="AK49">
        <v>7.8</v>
      </c>
      <c r="AL49">
        <v>115.6</v>
      </c>
      <c r="AM49">
        <v>69.650000000000006</v>
      </c>
      <c r="AN49">
        <v>0.77</v>
      </c>
      <c r="AO49">
        <v>0</v>
      </c>
      <c r="AP49">
        <v>24.92</v>
      </c>
      <c r="AQ49">
        <v>9.92</v>
      </c>
      <c r="AR49">
        <v>33.72</v>
      </c>
      <c r="AS49">
        <v>274.17</v>
      </c>
      <c r="AT49">
        <v>6.74</v>
      </c>
      <c r="AU49">
        <v>14.45</v>
      </c>
      <c r="AV49">
        <v>33.630000000000003</v>
      </c>
      <c r="AW49">
        <v>13</v>
      </c>
      <c r="AX49">
        <v>0.46</v>
      </c>
      <c r="AY49">
        <v>49.85</v>
      </c>
      <c r="AZ49">
        <v>0.77</v>
      </c>
      <c r="BA49">
        <v>0.62</v>
      </c>
      <c r="BB49">
        <v>11.49</v>
      </c>
      <c r="BC49">
        <v>0</v>
      </c>
      <c r="BD49">
        <v>0.46</v>
      </c>
      <c r="BE49">
        <v>189</v>
      </c>
      <c r="BF49">
        <v>81</v>
      </c>
    </row>
    <row r="50" spans="1:58">
      <c r="A50" t="s">
        <v>401</v>
      </c>
      <c r="G50" t="s">
        <v>92</v>
      </c>
      <c r="H50" s="115">
        <v>769.7700000000001</v>
      </c>
      <c r="I50" s="88">
        <v>137.57999999999998</v>
      </c>
      <c r="J50" s="88">
        <v>147.10000000000002</v>
      </c>
      <c r="K50" s="88">
        <v>69.349999999999994</v>
      </c>
      <c r="L50" s="88">
        <v>7.9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41.42</v>
      </c>
      <c r="Z50">
        <v>12.21</v>
      </c>
      <c r="AA50">
        <v>2.89</v>
      </c>
      <c r="AB50">
        <v>0.73</v>
      </c>
      <c r="AC50">
        <v>24.08</v>
      </c>
      <c r="AD50">
        <v>0.36</v>
      </c>
      <c r="AE50">
        <v>48.16</v>
      </c>
      <c r="AF50">
        <v>0.39</v>
      </c>
      <c r="AG50">
        <v>0</v>
      </c>
      <c r="AH50">
        <v>0</v>
      </c>
      <c r="AI50">
        <v>62.61</v>
      </c>
      <c r="AJ50">
        <v>0.73</v>
      </c>
      <c r="AK50">
        <v>7.9</v>
      </c>
      <c r="AL50">
        <v>115.6</v>
      </c>
      <c r="AM50">
        <v>69.650000000000006</v>
      </c>
      <c r="AN50">
        <v>0.77</v>
      </c>
      <c r="AO50">
        <v>0</v>
      </c>
      <c r="AP50">
        <v>24.92</v>
      </c>
      <c r="AQ50">
        <v>9.92</v>
      </c>
      <c r="AR50">
        <v>33.72</v>
      </c>
      <c r="AS50">
        <v>274.17</v>
      </c>
      <c r="AT50">
        <v>6.74</v>
      </c>
      <c r="AU50">
        <v>14.45</v>
      </c>
      <c r="AV50">
        <v>33.630000000000003</v>
      </c>
      <c r="AW50">
        <v>13</v>
      </c>
      <c r="AX50">
        <v>0.46</v>
      </c>
      <c r="AY50">
        <v>49.85</v>
      </c>
      <c r="AZ50">
        <v>0.77</v>
      </c>
      <c r="BA50">
        <v>0.62</v>
      </c>
      <c r="BB50">
        <v>11.49</v>
      </c>
      <c r="BC50">
        <v>0</v>
      </c>
      <c r="BD50">
        <v>0.46</v>
      </c>
      <c r="BE50">
        <v>189</v>
      </c>
      <c r="BF50">
        <v>81</v>
      </c>
    </row>
    <row r="51" spans="1:58">
      <c r="A51" t="s">
        <v>403</v>
      </c>
      <c r="G51" t="s">
        <v>93</v>
      </c>
      <c r="H51" s="115">
        <v>769.7700000000001</v>
      </c>
      <c r="I51" s="88">
        <v>137.57999999999998</v>
      </c>
      <c r="J51" s="88">
        <v>135.61000000000001</v>
      </c>
      <c r="K51" s="88">
        <v>69.349999999999994</v>
      </c>
      <c r="L51" s="88">
        <v>8.09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41.42</v>
      </c>
      <c r="Z51">
        <v>12.21</v>
      </c>
      <c r="AA51">
        <v>2.89</v>
      </c>
      <c r="AB51">
        <v>0.73</v>
      </c>
      <c r="AC51">
        <v>24.08</v>
      </c>
      <c r="AD51">
        <v>0.36</v>
      </c>
      <c r="AE51">
        <v>48.16</v>
      </c>
      <c r="AF51">
        <v>0.39</v>
      </c>
      <c r="AG51">
        <v>0</v>
      </c>
      <c r="AH51">
        <v>0</v>
      </c>
      <c r="AI51">
        <v>62.61</v>
      </c>
      <c r="AJ51">
        <v>0.73</v>
      </c>
      <c r="AK51">
        <v>8.09</v>
      </c>
      <c r="AL51">
        <v>115.6</v>
      </c>
      <c r="AM51">
        <v>69.650000000000006</v>
      </c>
      <c r="AN51">
        <v>0.77</v>
      </c>
      <c r="AO51">
        <v>0</v>
      </c>
      <c r="AP51">
        <v>24.92</v>
      </c>
      <c r="AQ51">
        <v>9.92</v>
      </c>
      <c r="AR51">
        <v>33.72</v>
      </c>
      <c r="AS51">
        <v>274.17</v>
      </c>
      <c r="AT51">
        <v>6.74</v>
      </c>
      <c r="AU51">
        <v>14.45</v>
      </c>
      <c r="AV51">
        <v>33.630000000000003</v>
      </c>
      <c r="AW51">
        <v>13</v>
      </c>
      <c r="AX51">
        <v>0.46</v>
      </c>
      <c r="AY51">
        <v>49.85</v>
      </c>
      <c r="AZ51">
        <v>0.77</v>
      </c>
      <c r="BA51">
        <v>0.62</v>
      </c>
      <c r="BB51">
        <v>0</v>
      </c>
      <c r="BC51">
        <v>0</v>
      </c>
      <c r="BD51">
        <v>0.46</v>
      </c>
      <c r="BE51">
        <v>189</v>
      </c>
      <c r="BF51">
        <v>81</v>
      </c>
    </row>
    <row r="52" spans="1:58">
      <c r="A52" t="s">
        <v>404</v>
      </c>
      <c r="G52" t="s">
        <v>94</v>
      </c>
      <c r="H52" s="115">
        <v>769.7700000000001</v>
      </c>
      <c r="I52" s="88">
        <v>137.57999999999998</v>
      </c>
      <c r="J52" s="88">
        <v>135.61000000000001</v>
      </c>
      <c r="K52" s="88">
        <v>69.349999999999994</v>
      </c>
      <c r="L52" s="88">
        <v>8.2799999999999994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41.42</v>
      </c>
      <c r="Z52">
        <v>12.21</v>
      </c>
      <c r="AA52">
        <v>2.89</v>
      </c>
      <c r="AB52">
        <v>0.73</v>
      </c>
      <c r="AC52">
        <v>24.08</v>
      </c>
      <c r="AD52">
        <v>0.36</v>
      </c>
      <c r="AE52">
        <v>48.16</v>
      </c>
      <c r="AF52">
        <v>0.39</v>
      </c>
      <c r="AG52">
        <v>0</v>
      </c>
      <c r="AH52">
        <v>0</v>
      </c>
      <c r="AI52">
        <v>62.61</v>
      </c>
      <c r="AJ52">
        <v>0.73</v>
      </c>
      <c r="AK52">
        <v>8.2799999999999994</v>
      </c>
      <c r="AL52">
        <v>115.6</v>
      </c>
      <c r="AM52">
        <v>69.650000000000006</v>
      </c>
      <c r="AN52">
        <v>0.77</v>
      </c>
      <c r="AO52">
        <v>0</v>
      </c>
      <c r="AP52">
        <v>24.92</v>
      </c>
      <c r="AQ52">
        <v>9.92</v>
      </c>
      <c r="AR52">
        <v>33.72</v>
      </c>
      <c r="AS52">
        <v>274.17</v>
      </c>
      <c r="AT52">
        <v>6.74</v>
      </c>
      <c r="AU52">
        <v>14.45</v>
      </c>
      <c r="AV52">
        <v>33.630000000000003</v>
      </c>
      <c r="AW52">
        <v>13</v>
      </c>
      <c r="AX52">
        <v>0.46</v>
      </c>
      <c r="AY52">
        <v>49.85</v>
      </c>
      <c r="AZ52">
        <v>0.77</v>
      </c>
      <c r="BA52">
        <v>0.62</v>
      </c>
      <c r="BB52">
        <v>0</v>
      </c>
      <c r="BC52">
        <v>0</v>
      </c>
      <c r="BD52">
        <v>0.46</v>
      </c>
      <c r="BE52">
        <v>189</v>
      </c>
      <c r="BF52">
        <v>81</v>
      </c>
    </row>
    <row r="53" spans="1:58">
      <c r="A53" t="s">
        <v>445</v>
      </c>
      <c r="G53" t="s">
        <v>95</v>
      </c>
      <c r="H53" s="115">
        <v>769.7700000000001</v>
      </c>
      <c r="I53" s="88">
        <v>137.57999999999998</v>
      </c>
      <c r="J53" s="88">
        <v>147.10000000000002</v>
      </c>
      <c r="K53" s="88">
        <v>69.349999999999994</v>
      </c>
      <c r="L53" s="88">
        <v>8.7200000000000006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41.42</v>
      </c>
      <c r="Z53">
        <v>12.21</v>
      </c>
      <c r="AA53">
        <v>2.89</v>
      </c>
      <c r="AB53">
        <v>0.73</v>
      </c>
      <c r="AC53">
        <v>24.08</v>
      </c>
      <c r="AD53">
        <v>0.36</v>
      </c>
      <c r="AE53">
        <v>48.16</v>
      </c>
      <c r="AF53">
        <v>0.39</v>
      </c>
      <c r="AG53">
        <v>0</v>
      </c>
      <c r="AH53">
        <v>0</v>
      </c>
      <c r="AI53">
        <v>62.61</v>
      </c>
      <c r="AJ53">
        <v>0.73</v>
      </c>
      <c r="AK53">
        <v>8.7200000000000006</v>
      </c>
      <c r="AL53">
        <v>115.6</v>
      </c>
      <c r="AM53">
        <v>69.650000000000006</v>
      </c>
      <c r="AN53">
        <v>0.77</v>
      </c>
      <c r="AO53">
        <v>0</v>
      </c>
      <c r="AP53">
        <v>24.92</v>
      </c>
      <c r="AQ53">
        <v>9.92</v>
      </c>
      <c r="AR53">
        <v>33.72</v>
      </c>
      <c r="AS53">
        <v>274.17</v>
      </c>
      <c r="AT53">
        <v>6.74</v>
      </c>
      <c r="AU53">
        <v>14.45</v>
      </c>
      <c r="AV53">
        <v>33.630000000000003</v>
      </c>
      <c r="AW53">
        <v>13</v>
      </c>
      <c r="AX53">
        <v>0.46</v>
      </c>
      <c r="AY53">
        <v>49.85</v>
      </c>
      <c r="AZ53">
        <v>0.77</v>
      </c>
      <c r="BA53">
        <v>0.62</v>
      </c>
      <c r="BB53">
        <v>11.49</v>
      </c>
      <c r="BC53">
        <v>0</v>
      </c>
      <c r="BD53">
        <v>0.46</v>
      </c>
      <c r="BE53">
        <v>189</v>
      </c>
      <c r="BF53">
        <v>81</v>
      </c>
    </row>
    <row r="54" spans="1:58">
      <c r="A54" t="s">
        <v>444</v>
      </c>
      <c r="G54" t="s">
        <v>96</v>
      </c>
      <c r="H54" s="115">
        <v>769.7700000000001</v>
      </c>
      <c r="I54" s="88">
        <v>137.57999999999998</v>
      </c>
      <c r="J54" s="88">
        <v>147.10000000000002</v>
      </c>
      <c r="K54" s="88">
        <v>69.349999999999994</v>
      </c>
      <c r="L54" s="88">
        <v>8.91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41.42</v>
      </c>
      <c r="Z54">
        <v>12.21</v>
      </c>
      <c r="AA54">
        <v>2.89</v>
      </c>
      <c r="AB54">
        <v>0.73</v>
      </c>
      <c r="AC54">
        <v>24.08</v>
      </c>
      <c r="AD54">
        <v>0.36</v>
      </c>
      <c r="AE54">
        <v>48.16</v>
      </c>
      <c r="AF54">
        <v>0.39</v>
      </c>
      <c r="AG54">
        <v>0</v>
      </c>
      <c r="AH54">
        <v>0</v>
      </c>
      <c r="AI54">
        <v>62.61</v>
      </c>
      <c r="AJ54">
        <v>0.73</v>
      </c>
      <c r="AK54">
        <v>8.91</v>
      </c>
      <c r="AL54">
        <v>115.6</v>
      </c>
      <c r="AM54">
        <v>69.650000000000006</v>
      </c>
      <c r="AN54">
        <v>0.77</v>
      </c>
      <c r="AO54">
        <v>0</v>
      </c>
      <c r="AP54">
        <v>24.92</v>
      </c>
      <c r="AQ54">
        <v>9.92</v>
      </c>
      <c r="AR54">
        <v>33.72</v>
      </c>
      <c r="AS54">
        <v>274.17</v>
      </c>
      <c r="AT54">
        <v>6.74</v>
      </c>
      <c r="AU54">
        <v>14.45</v>
      </c>
      <c r="AV54">
        <v>33.630000000000003</v>
      </c>
      <c r="AW54">
        <v>13</v>
      </c>
      <c r="AX54">
        <v>0.46</v>
      </c>
      <c r="AY54">
        <v>49.85</v>
      </c>
      <c r="AZ54">
        <v>0.77</v>
      </c>
      <c r="BA54">
        <v>0.62</v>
      </c>
      <c r="BB54">
        <v>11.49</v>
      </c>
      <c r="BC54">
        <v>0</v>
      </c>
      <c r="BD54">
        <v>0.46</v>
      </c>
      <c r="BE54">
        <v>189</v>
      </c>
      <c r="BF54">
        <v>81</v>
      </c>
    </row>
    <row r="55" spans="1:58">
      <c r="A55" t="s">
        <v>446</v>
      </c>
      <c r="G55" t="s">
        <v>97</v>
      </c>
      <c r="H55" s="115">
        <v>769.7700000000001</v>
      </c>
      <c r="I55" s="88">
        <v>137.57999999999998</v>
      </c>
      <c r="J55" s="88">
        <v>147.10000000000002</v>
      </c>
      <c r="K55" s="88">
        <v>69.349999999999994</v>
      </c>
      <c r="L55" s="88">
        <v>9.25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41.42</v>
      </c>
      <c r="Z55">
        <v>12.21</v>
      </c>
      <c r="AA55">
        <v>2.89</v>
      </c>
      <c r="AB55">
        <v>0.73</v>
      </c>
      <c r="AC55">
        <v>24.08</v>
      </c>
      <c r="AD55">
        <v>0.36</v>
      </c>
      <c r="AE55">
        <v>48.16</v>
      </c>
      <c r="AF55">
        <v>0.39</v>
      </c>
      <c r="AG55">
        <v>0</v>
      </c>
      <c r="AH55">
        <v>0</v>
      </c>
      <c r="AI55">
        <v>62.61</v>
      </c>
      <c r="AJ55">
        <v>0.73</v>
      </c>
      <c r="AK55">
        <v>9.25</v>
      </c>
      <c r="AL55">
        <v>115.6</v>
      </c>
      <c r="AM55">
        <v>69.650000000000006</v>
      </c>
      <c r="AN55">
        <v>0.77</v>
      </c>
      <c r="AO55">
        <v>0</v>
      </c>
      <c r="AP55">
        <v>24.92</v>
      </c>
      <c r="AQ55">
        <v>9.92</v>
      </c>
      <c r="AR55">
        <v>33.72</v>
      </c>
      <c r="AS55">
        <v>274.17</v>
      </c>
      <c r="AT55">
        <v>6.74</v>
      </c>
      <c r="AU55">
        <v>14.45</v>
      </c>
      <c r="AV55">
        <v>33.630000000000003</v>
      </c>
      <c r="AW55">
        <v>13</v>
      </c>
      <c r="AX55">
        <v>0.46</v>
      </c>
      <c r="AY55">
        <v>49.85</v>
      </c>
      <c r="AZ55">
        <v>0.77</v>
      </c>
      <c r="BA55">
        <v>0.62</v>
      </c>
      <c r="BB55">
        <v>11.49</v>
      </c>
      <c r="BC55">
        <v>0</v>
      </c>
      <c r="BD55">
        <v>0.46</v>
      </c>
      <c r="BE55">
        <v>189</v>
      </c>
      <c r="BF55">
        <v>81</v>
      </c>
    </row>
    <row r="56" spans="1:58">
      <c r="A56" t="s">
        <v>446</v>
      </c>
      <c r="G56" t="s">
        <v>98</v>
      </c>
      <c r="H56" s="115">
        <v>769.7700000000001</v>
      </c>
      <c r="I56" s="88">
        <v>137.57999999999998</v>
      </c>
      <c r="J56" s="88">
        <v>147.10000000000002</v>
      </c>
      <c r="K56" s="88">
        <v>69.349999999999994</v>
      </c>
      <c r="L56" s="88">
        <v>8.9600000000000009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41.42</v>
      </c>
      <c r="Z56">
        <v>12.21</v>
      </c>
      <c r="AA56">
        <v>2.89</v>
      </c>
      <c r="AB56">
        <v>0.73</v>
      </c>
      <c r="AC56">
        <v>24.08</v>
      </c>
      <c r="AD56">
        <v>0.36</v>
      </c>
      <c r="AE56">
        <v>48.16</v>
      </c>
      <c r="AF56">
        <v>0.39</v>
      </c>
      <c r="AG56">
        <v>0</v>
      </c>
      <c r="AH56">
        <v>0</v>
      </c>
      <c r="AI56">
        <v>62.61</v>
      </c>
      <c r="AJ56">
        <v>0.73</v>
      </c>
      <c r="AK56">
        <v>8.9600000000000009</v>
      </c>
      <c r="AL56">
        <v>115.6</v>
      </c>
      <c r="AM56">
        <v>69.650000000000006</v>
      </c>
      <c r="AN56">
        <v>0.77</v>
      </c>
      <c r="AO56">
        <v>0</v>
      </c>
      <c r="AP56">
        <v>24.92</v>
      </c>
      <c r="AQ56">
        <v>9.92</v>
      </c>
      <c r="AR56">
        <v>33.72</v>
      </c>
      <c r="AS56">
        <v>274.17</v>
      </c>
      <c r="AT56">
        <v>6.74</v>
      </c>
      <c r="AU56">
        <v>14.45</v>
      </c>
      <c r="AV56">
        <v>33.630000000000003</v>
      </c>
      <c r="AW56">
        <v>13</v>
      </c>
      <c r="AX56">
        <v>0.46</v>
      </c>
      <c r="AY56">
        <v>49.85</v>
      </c>
      <c r="AZ56">
        <v>0.77</v>
      </c>
      <c r="BA56">
        <v>0.62</v>
      </c>
      <c r="BB56">
        <v>11.49</v>
      </c>
      <c r="BC56">
        <v>0</v>
      </c>
      <c r="BD56">
        <v>0.46</v>
      </c>
      <c r="BE56">
        <v>189</v>
      </c>
      <c r="BF56">
        <v>81</v>
      </c>
    </row>
    <row r="57" spans="1:58">
      <c r="G57" t="s">
        <v>99</v>
      </c>
      <c r="H57" s="115">
        <v>769.7700000000001</v>
      </c>
      <c r="I57" s="88">
        <v>137.57999999999998</v>
      </c>
      <c r="J57" s="88">
        <v>147.10000000000002</v>
      </c>
      <c r="K57" s="88">
        <v>69.349999999999994</v>
      </c>
      <c r="L57" s="88">
        <v>8.77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41.42</v>
      </c>
      <c r="Z57">
        <v>12.21</v>
      </c>
      <c r="AA57">
        <v>2.89</v>
      </c>
      <c r="AB57">
        <v>0.73</v>
      </c>
      <c r="AC57">
        <v>24.08</v>
      </c>
      <c r="AD57">
        <v>0.36</v>
      </c>
      <c r="AE57">
        <v>48.16</v>
      </c>
      <c r="AF57">
        <v>0.39</v>
      </c>
      <c r="AG57">
        <v>0</v>
      </c>
      <c r="AH57">
        <v>0</v>
      </c>
      <c r="AI57">
        <v>62.61</v>
      </c>
      <c r="AJ57">
        <v>0.73</v>
      </c>
      <c r="AK57">
        <v>8.77</v>
      </c>
      <c r="AL57">
        <v>115.6</v>
      </c>
      <c r="AM57">
        <v>69.650000000000006</v>
      </c>
      <c r="AN57">
        <v>0.77</v>
      </c>
      <c r="AO57">
        <v>0</v>
      </c>
      <c r="AP57">
        <v>24.92</v>
      </c>
      <c r="AQ57">
        <v>9.92</v>
      </c>
      <c r="AR57">
        <v>33.72</v>
      </c>
      <c r="AS57">
        <v>274.17</v>
      </c>
      <c r="AT57">
        <v>6.74</v>
      </c>
      <c r="AU57">
        <v>14.45</v>
      </c>
      <c r="AV57">
        <v>33.630000000000003</v>
      </c>
      <c r="AW57">
        <v>13</v>
      </c>
      <c r="AX57">
        <v>0.46</v>
      </c>
      <c r="AY57">
        <v>49.85</v>
      </c>
      <c r="AZ57">
        <v>0.77</v>
      </c>
      <c r="BA57">
        <v>0.62</v>
      </c>
      <c r="BB57">
        <v>11.49</v>
      </c>
      <c r="BC57">
        <v>0</v>
      </c>
      <c r="BD57">
        <v>0.46</v>
      </c>
      <c r="BE57">
        <v>189</v>
      </c>
      <c r="BF57">
        <v>81</v>
      </c>
    </row>
    <row r="58" spans="1:58">
      <c r="G58" t="s">
        <v>100</v>
      </c>
      <c r="H58" s="115">
        <v>762.7700000000001</v>
      </c>
      <c r="I58" s="88">
        <v>134.57999999999998</v>
      </c>
      <c r="J58" s="88">
        <v>147.10000000000002</v>
      </c>
      <c r="K58" s="88">
        <v>69.349999999999994</v>
      </c>
      <c r="L58" s="88">
        <v>8.3800000000000008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41.42</v>
      </c>
      <c r="Z58">
        <v>12.21</v>
      </c>
      <c r="AA58">
        <v>2.89</v>
      </c>
      <c r="AB58">
        <v>0.73</v>
      </c>
      <c r="AC58">
        <v>24.08</v>
      </c>
      <c r="AD58">
        <v>0.36</v>
      </c>
      <c r="AE58">
        <v>48.16</v>
      </c>
      <c r="AF58">
        <v>0.39</v>
      </c>
      <c r="AG58">
        <v>0</v>
      </c>
      <c r="AH58">
        <v>0</v>
      </c>
      <c r="AI58">
        <v>62.61</v>
      </c>
      <c r="AJ58">
        <v>0.73</v>
      </c>
      <c r="AK58">
        <v>8.3800000000000008</v>
      </c>
      <c r="AL58">
        <v>115.6</v>
      </c>
      <c r="AM58">
        <v>69.650000000000006</v>
      </c>
      <c r="AN58">
        <v>0.77</v>
      </c>
      <c r="AO58">
        <v>0</v>
      </c>
      <c r="AP58">
        <v>24.92</v>
      </c>
      <c r="AQ58">
        <v>9.92</v>
      </c>
      <c r="AR58">
        <v>33.72</v>
      </c>
      <c r="AS58">
        <v>274.17</v>
      </c>
      <c r="AT58">
        <v>6.74</v>
      </c>
      <c r="AU58">
        <v>14.45</v>
      </c>
      <c r="AV58">
        <v>33.630000000000003</v>
      </c>
      <c r="AW58">
        <v>13</v>
      </c>
      <c r="AX58">
        <v>0.46</v>
      </c>
      <c r="AY58">
        <v>49.85</v>
      </c>
      <c r="AZ58">
        <v>0.77</v>
      </c>
      <c r="BA58">
        <v>0.62</v>
      </c>
      <c r="BB58">
        <v>11.49</v>
      </c>
      <c r="BC58">
        <v>0</v>
      </c>
      <c r="BD58">
        <v>0.46</v>
      </c>
      <c r="BE58">
        <v>182</v>
      </c>
      <c r="BF58">
        <v>78</v>
      </c>
    </row>
    <row r="59" spans="1:58">
      <c r="G59" t="s">
        <v>101</v>
      </c>
      <c r="H59" s="115">
        <v>761.37000000000012</v>
      </c>
      <c r="I59" s="88">
        <v>133.98000000000002</v>
      </c>
      <c r="J59" s="88">
        <v>147.02000000000001</v>
      </c>
      <c r="K59" s="88">
        <v>69.349999999999994</v>
      </c>
      <c r="L59" s="88">
        <v>8.33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41.42</v>
      </c>
      <c r="Z59">
        <v>12.21</v>
      </c>
      <c r="AA59">
        <v>2.89</v>
      </c>
      <c r="AB59">
        <v>0.73</v>
      </c>
      <c r="AC59">
        <v>24.08</v>
      </c>
      <c r="AD59">
        <v>0.36</v>
      </c>
      <c r="AE59">
        <v>48.16</v>
      </c>
      <c r="AF59">
        <v>0.39</v>
      </c>
      <c r="AG59">
        <v>0</v>
      </c>
      <c r="AH59">
        <v>0</v>
      </c>
      <c r="AI59">
        <v>62.61</v>
      </c>
      <c r="AJ59">
        <v>0.73</v>
      </c>
      <c r="AK59">
        <v>8.33</v>
      </c>
      <c r="AL59">
        <v>115.6</v>
      </c>
      <c r="AM59">
        <v>69.650000000000006</v>
      </c>
      <c r="AN59">
        <v>0.77</v>
      </c>
      <c r="AO59">
        <v>0</v>
      </c>
      <c r="AP59">
        <v>24.92</v>
      </c>
      <c r="AQ59">
        <v>9.92</v>
      </c>
      <c r="AR59">
        <v>33.72</v>
      </c>
      <c r="AS59">
        <v>274.17</v>
      </c>
      <c r="AT59">
        <v>6.74</v>
      </c>
      <c r="AU59">
        <v>14.45</v>
      </c>
      <c r="AV59">
        <v>33.630000000000003</v>
      </c>
      <c r="AW59">
        <v>13</v>
      </c>
      <c r="AX59">
        <v>0.46</v>
      </c>
      <c r="AY59">
        <v>49.85</v>
      </c>
      <c r="AZ59">
        <v>0.77</v>
      </c>
      <c r="BA59">
        <v>0.62</v>
      </c>
      <c r="BB59">
        <v>11.41</v>
      </c>
      <c r="BC59">
        <v>0</v>
      </c>
      <c r="BD59">
        <v>0.46</v>
      </c>
      <c r="BE59">
        <v>180.6</v>
      </c>
      <c r="BF59">
        <v>77.400000000000006</v>
      </c>
    </row>
    <row r="60" spans="1:58">
      <c r="G60" t="s">
        <v>102</v>
      </c>
      <c r="H60" s="115">
        <v>759.2700000000001</v>
      </c>
      <c r="I60" s="88">
        <v>133.07999999999998</v>
      </c>
      <c r="J60" s="88">
        <v>147.02000000000001</v>
      </c>
      <c r="K60" s="88">
        <v>69.349999999999994</v>
      </c>
      <c r="L60" s="88">
        <v>8.24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41.42</v>
      </c>
      <c r="Z60">
        <v>12.21</v>
      </c>
      <c r="AA60">
        <v>2.89</v>
      </c>
      <c r="AB60">
        <v>0.73</v>
      </c>
      <c r="AC60">
        <v>24.08</v>
      </c>
      <c r="AD60">
        <v>0.36</v>
      </c>
      <c r="AE60">
        <v>48.16</v>
      </c>
      <c r="AF60">
        <v>0.39</v>
      </c>
      <c r="AG60">
        <v>0</v>
      </c>
      <c r="AH60">
        <v>0</v>
      </c>
      <c r="AI60">
        <v>62.61</v>
      </c>
      <c r="AJ60">
        <v>0.73</v>
      </c>
      <c r="AK60">
        <v>8.24</v>
      </c>
      <c r="AL60">
        <v>115.6</v>
      </c>
      <c r="AM60">
        <v>69.650000000000006</v>
      </c>
      <c r="AN60">
        <v>0.77</v>
      </c>
      <c r="AO60">
        <v>0</v>
      </c>
      <c r="AP60">
        <v>24.92</v>
      </c>
      <c r="AQ60">
        <v>9.92</v>
      </c>
      <c r="AR60">
        <v>33.72</v>
      </c>
      <c r="AS60">
        <v>274.17</v>
      </c>
      <c r="AT60">
        <v>6.74</v>
      </c>
      <c r="AU60">
        <v>14.45</v>
      </c>
      <c r="AV60">
        <v>33.630000000000003</v>
      </c>
      <c r="AW60">
        <v>13</v>
      </c>
      <c r="AX60">
        <v>0.46</v>
      </c>
      <c r="AY60">
        <v>49.85</v>
      </c>
      <c r="AZ60">
        <v>0.77</v>
      </c>
      <c r="BA60">
        <v>0.62</v>
      </c>
      <c r="BB60">
        <v>11.41</v>
      </c>
      <c r="BC60">
        <v>0</v>
      </c>
      <c r="BD60">
        <v>0.46</v>
      </c>
      <c r="BE60">
        <v>178.5</v>
      </c>
      <c r="BF60">
        <v>76.5</v>
      </c>
    </row>
    <row r="61" spans="1:58">
      <c r="G61" t="s">
        <v>103</v>
      </c>
      <c r="H61" s="115">
        <v>757.17000000000007</v>
      </c>
      <c r="I61" s="88">
        <v>132.18</v>
      </c>
      <c r="J61" s="88">
        <v>147.02000000000001</v>
      </c>
      <c r="K61" s="88">
        <v>69.349999999999994</v>
      </c>
      <c r="L61" s="88">
        <v>8.14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41.42</v>
      </c>
      <c r="Z61">
        <v>12.21</v>
      </c>
      <c r="AA61">
        <v>2.89</v>
      </c>
      <c r="AB61">
        <v>0.73</v>
      </c>
      <c r="AC61">
        <v>24.08</v>
      </c>
      <c r="AD61">
        <v>0.36</v>
      </c>
      <c r="AE61">
        <v>48.16</v>
      </c>
      <c r="AF61">
        <v>0.39</v>
      </c>
      <c r="AG61">
        <v>0</v>
      </c>
      <c r="AH61">
        <v>0</v>
      </c>
      <c r="AI61">
        <v>62.61</v>
      </c>
      <c r="AJ61">
        <v>0.73</v>
      </c>
      <c r="AK61">
        <v>8.14</v>
      </c>
      <c r="AL61">
        <v>115.6</v>
      </c>
      <c r="AM61">
        <v>69.650000000000006</v>
      </c>
      <c r="AN61">
        <v>0.77</v>
      </c>
      <c r="AO61">
        <v>0</v>
      </c>
      <c r="AP61">
        <v>24.92</v>
      </c>
      <c r="AQ61">
        <v>9.92</v>
      </c>
      <c r="AR61">
        <v>33.72</v>
      </c>
      <c r="AS61">
        <v>274.17</v>
      </c>
      <c r="AT61">
        <v>6.74</v>
      </c>
      <c r="AU61">
        <v>14.45</v>
      </c>
      <c r="AV61">
        <v>33.630000000000003</v>
      </c>
      <c r="AW61">
        <v>13</v>
      </c>
      <c r="AX61">
        <v>0.46</v>
      </c>
      <c r="AY61">
        <v>49.85</v>
      </c>
      <c r="AZ61">
        <v>0.77</v>
      </c>
      <c r="BA61">
        <v>0.62</v>
      </c>
      <c r="BB61">
        <v>11.41</v>
      </c>
      <c r="BC61">
        <v>0</v>
      </c>
      <c r="BD61">
        <v>0.46</v>
      </c>
      <c r="BE61">
        <v>176.4</v>
      </c>
      <c r="BF61">
        <v>75.599999999999994</v>
      </c>
    </row>
    <row r="62" spans="1:58">
      <c r="G62" t="s">
        <v>104</v>
      </c>
      <c r="H62" s="115">
        <v>748.7700000000001</v>
      </c>
      <c r="I62" s="88">
        <v>128.57999999999998</v>
      </c>
      <c r="J62" s="88">
        <v>147.02000000000001</v>
      </c>
      <c r="K62" s="88">
        <v>69.349999999999994</v>
      </c>
      <c r="L62" s="88">
        <v>8.11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41.42</v>
      </c>
      <c r="Z62">
        <v>12.21</v>
      </c>
      <c r="AA62">
        <v>2.89</v>
      </c>
      <c r="AB62">
        <v>0.73</v>
      </c>
      <c r="AC62">
        <v>24.08</v>
      </c>
      <c r="AD62">
        <v>0.36</v>
      </c>
      <c r="AE62">
        <v>48.16</v>
      </c>
      <c r="AF62">
        <v>0.39</v>
      </c>
      <c r="AG62">
        <v>0</v>
      </c>
      <c r="AH62">
        <v>0</v>
      </c>
      <c r="AI62">
        <v>62.61</v>
      </c>
      <c r="AJ62">
        <v>0.73</v>
      </c>
      <c r="AK62">
        <v>8.11</v>
      </c>
      <c r="AL62">
        <v>115.6</v>
      </c>
      <c r="AM62">
        <v>69.650000000000006</v>
      </c>
      <c r="AN62">
        <v>0.77</v>
      </c>
      <c r="AO62">
        <v>0</v>
      </c>
      <c r="AP62">
        <v>24.92</v>
      </c>
      <c r="AQ62">
        <v>9.92</v>
      </c>
      <c r="AR62">
        <v>33.72</v>
      </c>
      <c r="AS62">
        <v>274.17</v>
      </c>
      <c r="AT62">
        <v>6.74</v>
      </c>
      <c r="AU62">
        <v>14.45</v>
      </c>
      <c r="AV62">
        <v>33.630000000000003</v>
      </c>
      <c r="AW62">
        <v>13</v>
      </c>
      <c r="AX62">
        <v>0.46</v>
      </c>
      <c r="AY62">
        <v>49.85</v>
      </c>
      <c r="AZ62">
        <v>0.77</v>
      </c>
      <c r="BA62">
        <v>0.62</v>
      </c>
      <c r="BB62">
        <v>11.41</v>
      </c>
      <c r="BC62">
        <v>0</v>
      </c>
      <c r="BD62">
        <v>0.46</v>
      </c>
      <c r="BE62">
        <v>168</v>
      </c>
      <c r="BF62">
        <v>72</v>
      </c>
    </row>
    <row r="63" spans="1:58">
      <c r="G63" t="s">
        <v>105</v>
      </c>
      <c r="H63" s="115">
        <v>738.21</v>
      </c>
      <c r="I63" s="88">
        <v>123.17999999999999</v>
      </c>
      <c r="J63" s="88">
        <v>147.02000000000001</v>
      </c>
      <c r="K63" s="88">
        <v>69.349999999999994</v>
      </c>
      <c r="L63" s="88">
        <v>8.09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41.42</v>
      </c>
      <c r="Z63">
        <v>12.21</v>
      </c>
      <c r="AA63">
        <v>2.89</v>
      </c>
      <c r="AB63">
        <v>0.73</v>
      </c>
      <c r="AC63">
        <v>24.08</v>
      </c>
      <c r="AD63">
        <v>0.36</v>
      </c>
      <c r="AE63">
        <v>48.16</v>
      </c>
      <c r="AF63">
        <v>0.39</v>
      </c>
      <c r="AG63">
        <v>0</v>
      </c>
      <c r="AH63">
        <v>0</v>
      </c>
      <c r="AI63">
        <v>62.61</v>
      </c>
      <c r="AJ63">
        <v>0.73</v>
      </c>
      <c r="AK63">
        <v>8.09</v>
      </c>
      <c r="AL63">
        <v>115.6</v>
      </c>
      <c r="AM63">
        <v>69.650000000000006</v>
      </c>
      <c r="AN63">
        <v>0.77</v>
      </c>
      <c r="AO63">
        <v>0</v>
      </c>
      <c r="AP63">
        <v>24.92</v>
      </c>
      <c r="AQ63">
        <v>9.92</v>
      </c>
      <c r="AR63">
        <v>33.72</v>
      </c>
      <c r="AS63">
        <v>274.17</v>
      </c>
      <c r="AT63">
        <v>6.74</v>
      </c>
      <c r="AU63">
        <v>14.45</v>
      </c>
      <c r="AV63">
        <v>35.67</v>
      </c>
      <c r="AW63">
        <v>13</v>
      </c>
      <c r="AX63">
        <v>0.46</v>
      </c>
      <c r="AY63">
        <v>49.85</v>
      </c>
      <c r="AZ63">
        <v>0.77</v>
      </c>
      <c r="BA63">
        <v>0.62</v>
      </c>
      <c r="BB63">
        <v>11.41</v>
      </c>
      <c r="BC63">
        <v>0</v>
      </c>
      <c r="BD63">
        <v>0.46</v>
      </c>
      <c r="BE63">
        <v>155.4</v>
      </c>
      <c r="BF63">
        <v>66.599999999999994</v>
      </c>
    </row>
    <row r="64" spans="1:58">
      <c r="G64" t="s">
        <v>106</v>
      </c>
      <c r="H64" s="115">
        <v>729.81000000000006</v>
      </c>
      <c r="I64" s="88">
        <v>119.58</v>
      </c>
      <c r="J64" s="88">
        <v>147.02000000000001</v>
      </c>
      <c r="K64" s="88">
        <v>69.349999999999994</v>
      </c>
      <c r="L64" s="88">
        <v>7.71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41.42</v>
      </c>
      <c r="Z64">
        <v>12.21</v>
      </c>
      <c r="AA64">
        <v>2.89</v>
      </c>
      <c r="AB64">
        <v>0.73</v>
      </c>
      <c r="AC64">
        <v>24.08</v>
      </c>
      <c r="AD64">
        <v>0.36</v>
      </c>
      <c r="AE64">
        <v>48.16</v>
      </c>
      <c r="AF64">
        <v>0.39</v>
      </c>
      <c r="AG64">
        <v>0</v>
      </c>
      <c r="AH64">
        <v>0</v>
      </c>
      <c r="AI64">
        <v>62.61</v>
      </c>
      <c r="AJ64">
        <v>0.73</v>
      </c>
      <c r="AK64">
        <v>7.71</v>
      </c>
      <c r="AL64">
        <v>115.6</v>
      </c>
      <c r="AM64">
        <v>69.650000000000006</v>
      </c>
      <c r="AN64">
        <v>0.77</v>
      </c>
      <c r="AO64">
        <v>0</v>
      </c>
      <c r="AP64">
        <v>24.92</v>
      </c>
      <c r="AQ64">
        <v>9.92</v>
      </c>
      <c r="AR64">
        <v>33.72</v>
      </c>
      <c r="AS64">
        <v>274.17</v>
      </c>
      <c r="AT64">
        <v>6.74</v>
      </c>
      <c r="AU64">
        <v>14.45</v>
      </c>
      <c r="AV64">
        <v>35.67</v>
      </c>
      <c r="AW64">
        <v>13</v>
      </c>
      <c r="AX64">
        <v>0.46</v>
      </c>
      <c r="AY64">
        <v>49.85</v>
      </c>
      <c r="AZ64">
        <v>0.77</v>
      </c>
      <c r="BA64">
        <v>0.62</v>
      </c>
      <c r="BB64">
        <v>11.41</v>
      </c>
      <c r="BC64">
        <v>0</v>
      </c>
      <c r="BD64">
        <v>0.46</v>
      </c>
      <c r="BE64">
        <v>147</v>
      </c>
      <c r="BF64">
        <v>63</v>
      </c>
    </row>
    <row r="65" spans="7:58">
      <c r="G65" t="s">
        <v>107</v>
      </c>
      <c r="H65" s="115">
        <v>719.31000000000006</v>
      </c>
      <c r="I65" s="88">
        <v>115.08</v>
      </c>
      <c r="J65" s="88">
        <v>147.02000000000001</v>
      </c>
      <c r="K65" s="88">
        <v>69.349999999999994</v>
      </c>
      <c r="L65" s="88">
        <v>6.55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41.42</v>
      </c>
      <c r="Z65">
        <v>12.21</v>
      </c>
      <c r="AA65">
        <v>2.89</v>
      </c>
      <c r="AB65">
        <v>0.73</v>
      </c>
      <c r="AC65">
        <v>24.08</v>
      </c>
      <c r="AD65">
        <v>0.36</v>
      </c>
      <c r="AE65">
        <v>48.16</v>
      </c>
      <c r="AF65">
        <v>0.39</v>
      </c>
      <c r="AG65">
        <v>0</v>
      </c>
      <c r="AH65">
        <v>0</v>
      </c>
      <c r="AI65">
        <v>62.61</v>
      </c>
      <c r="AJ65">
        <v>0.73</v>
      </c>
      <c r="AK65">
        <v>6.55</v>
      </c>
      <c r="AL65">
        <v>115.6</v>
      </c>
      <c r="AM65">
        <v>69.650000000000006</v>
      </c>
      <c r="AN65">
        <v>0.77</v>
      </c>
      <c r="AO65">
        <v>0</v>
      </c>
      <c r="AP65">
        <v>24.92</v>
      </c>
      <c r="AQ65">
        <v>9.92</v>
      </c>
      <c r="AR65">
        <v>33.72</v>
      </c>
      <c r="AS65">
        <v>274.17</v>
      </c>
      <c r="AT65">
        <v>6.74</v>
      </c>
      <c r="AU65">
        <v>14.45</v>
      </c>
      <c r="AV65">
        <v>35.67</v>
      </c>
      <c r="AW65">
        <v>13</v>
      </c>
      <c r="AX65">
        <v>0.46</v>
      </c>
      <c r="AY65">
        <v>49.85</v>
      </c>
      <c r="AZ65">
        <v>0.77</v>
      </c>
      <c r="BA65">
        <v>0.62</v>
      </c>
      <c r="BB65">
        <v>11.41</v>
      </c>
      <c r="BC65">
        <v>0</v>
      </c>
      <c r="BD65">
        <v>0.46</v>
      </c>
      <c r="BE65">
        <v>136.5</v>
      </c>
      <c r="BF65">
        <v>58.5</v>
      </c>
    </row>
    <row r="66" spans="7:58">
      <c r="G66" t="s">
        <v>108</v>
      </c>
      <c r="H66" s="115">
        <v>703.91000000000008</v>
      </c>
      <c r="I66" s="88">
        <v>108.47999999999999</v>
      </c>
      <c r="J66" s="88">
        <v>147.02000000000001</v>
      </c>
      <c r="K66" s="88">
        <v>69.349999999999994</v>
      </c>
      <c r="L66" s="88">
        <v>5.97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41.42</v>
      </c>
      <c r="Z66">
        <v>12.21</v>
      </c>
      <c r="AA66">
        <v>2.89</v>
      </c>
      <c r="AB66">
        <v>0.73</v>
      </c>
      <c r="AC66">
        <v>24.08</v>
      </c>
      <c r="AD66">
        <v>0.36</v>
      </c>
      <c r="AE66">
        <v>48.16</v>
      </c>
      <c r="AF66">
        <v>0.39</v>
      </c>
      <c r="AG66">
        <v>0</v>
      </c>
      <c r="AH66">
        <v>0</v>
      </c>
      <c r="AI66">
        <v>62.61</v>
      </c>
      <c r="AJ66">
        <v>0.73</v>
      </c>
      <c r="AK66">
        <v>5.97</v>
      </c>
      <c r="AL66">
        <v>115.6</v>
      </c>
      <c r="AM66">
        <v>69.650000000000006</v>
      </c>
      <c r="AN66">
        <v>0.77</v>
      </c>
      <c r="AO66">
        <v>0</v>
      </c>
      <c r="AP66">
        <v>24.92</v>
      </c>
      <c r="AQ66">
        <v>9.92</v>
      </c>
      <c r="AR66">
        <v>33.72</v>
      </c>
      <c r="AS66">
        <v>274.17</v>
      </c>
      <c r="AT66">
        <v>6.74</v>
      </c>
      <c r="AU66">
        <v>14.45</v>
      </c>
      <c r="AV66">
        <v>35.67</v>
      </c>
      <c r="AW66">
        <v>13</v>
      </c>
      <c r="AX66">
        <v>0.46</v>
      </c>
      <c r="AY66">
        <v>49.85</v>
      </c>
      <c r="AZ66">
        <v>0.77</v>
      </c>
      <c r="BA66">
        <v>0.62</v>
      </c>
      <c r="BB66">
        <v>11.41</v>
      </c>
      <c r="BC66">
        <v>0</v>
      </c>
      <c r="BD66">
        <v>0.46</v>
      </c>
      <c r="BE66">
        <v>121.1</v>
      </c>
      <c r="BF66">
        <v>51.9</v>
      </c>
    </row>
    <row r="67" spans="7:58">
      <c r="G67" t="s">
        <v>109</v>
      </c>
      <c r="H67" s="115">
        <v>692.33</v>
      </c>
      <c r="I67" s="88">
        <v>103.08</v>
      </c>
      <c r="J67" s="88">
        <v>147.10000000000002</v>
      </c>
      <c r="K67" s="88">
        <v>69.349999999999994</v>
      </c>
      <c r="L67" s="88">
        <v>5.59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41.42</v>
      </c>
      <c r="Z67">
        <v>12.21</v>
      </c>
      <c r="AA67">
        <v>2.89</v>
      </c>
      <c r="AB67">
        <v>0.73</v>
      </c>
      <c r="AC67">
        <v>24.08</v>
      </c>
      <c r="AD67">
        <v>0.36</v>
      </c>
      <c r="AE67">
        <v>48.16</v>
      </c>
      <c r="AF67">
        <v>0.39</v>
      </c>
      <c r="AG67">
        <v>0</v>
      </c>
      <c r="AH67">
        <v>0</v>
      </c>
      <c r="AI67">
        <v>62.61</v>
      </c>
      <c r="AJ67">
        <v>0.73</v>
      </c>
      <c r="AK67">
        <v>5.59</v>
      </c>
      <c r="AL67">
        <v>115.6</v>
      </c>
      <c r="AM67">
        <v>69.650000000000006</v>
      </c>
      <c r="AN67">
        <v>0.77</v>
      </c>
      <c r="AO67">
        <v>0</v>
      </c>
      <c r="AP67">
        <v>24.92</v>
      </c>
      <c r="AQ67">
        <v>9.92</v>
      </c>
      <c r="AR67">
        <v>33.72</v>
      </c>
      <c r="AS67">
        <v>274.17</v>
      </c>
      <c r="AT67">
        <v>6.74</v>
      </c>
      <c r="AU67">
        <v>14.45</v>
      </c>
      <c r="AV67">
        <v>36.69</v>
      </c>
      <c r="AW67">
        <v>13</v>
      </c>
      <c r="AX67">
        <v>0.46</v>
      </c>
      <c r="AY67">
        <v>49.85</v>
      </c>
      <c r="AZ67">
        <v>0.77</v>
      </c>
      <c r="BA67">
        <v>0.62</v>
      </c>
      <c r="BB67">
        <v>11.49</v>
      </c>
      <c r="BC67">
        <v>0</v>
      </c>
      <c r="BD67">
        <v>0.46</v>
      </c>
      <c r="BE67">
        <v>108.5</v>
      </c>
      <c r="BF67">
        <v>46.5</v>
      </c>
    </row>
    <row r="68" spans="7:58">
      <c r="G68" t="s">
        <v>110</v>
      </c>
      <c r="H68" s="115">
        <v>679.73</v>
      </c>
      <c r="I68" s="88">
        <v>97.68</v>
      </c>
      <c r="J68" s="88">
        <v>147.10000000000002</v>
      </c>
      <c r="K68" s="88">
        <v>69.349999999999994</v>
      </c>
      <c r="L68" s="88">
        <v>4.82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41.42</v>
      </c>
      <c r="Z68">
        <v>12.21</v>
      </c>
      <c r="AA68">
        <v>2.89</v>
      </c>
      <c r="AB68">
        <v>0.73</v>
      </c>
      <c r="AC68">
        <v>24.08</v>
      </c>
      <c r="AD68">
        <v>0.36</v>
      </c>
      <c r="AE68">
        <v>48.16</v>
      </c>
      <c r="AF68">
        <v>0.39</v>
      </c>
      <c r="AG68">
        <v>0</v>
      </c>
      <c r="AH68">
        <v>0</v>
      </c>
      <c r="AI68">
        <v>62.61</v>
      </c>
      <c r="AJ68">
        <v>0.73</v>
      </c>
      <c r="AK68">
        <v>4.82</v>
      </c>
      <c r="AL68">
        <v>115.6</v>
      </c>
      <c r="AM68">
        <v>69.650000000000006</v>
      </c>
      <c r="AN68">
        <v>0.77</v>
      </c>
      <c r="AO68">
        <v>0</v>
      </c>
      <c r="AP68">
        <v>24.92</v>
      </c>
      <c r="AQ68">
        <v>9.92</v>
      </c>
      <c r="AR68">
        <v>33.72</v>
      </c>
      <c r="AS68">
        <v>274.17</v>
      </c>
      <c r="AT68">
        <v>6.74</v>
      </c>
      <c r="AU68">
        <v>14.45</v>
      </c>
      <c r="AV68">
        <v>36.69</v>
      </c>
      <c r="AW68">
        <v>13</v>
      </c>
      <c r="AX68">
        <v>0.46</v>
      </c>
      <c r="AY68">
        <v>49.85</v>
      </c>
      <c r="AZ68">
        <v>0.77</v>
      </c>
      <c r="BA68">
        <v>0.62</v>
      </c>
      <c r="BB68">
        <v>11.49</v>
      </c>
      <c r="BC68">
        <v>0</v>
      </c>
      <c r="BD68">
        <v>0.46</v>
      </c>
      <c r="BE68">
        <v>95.9</v>
      </c>
      <c r="BF68">
        <v>41.1</v>
      </c>
    </row>
    <row r="69" spans="7:58">
      <c r="G69" t="s">
        <v>111</v>
      </c>
      <c r="H69" s="115">
        <v>671.33</v>
      </c>
      <c r="I69" s="88">
        <v>94.08</v>
      </c>
      <c r="J69" s="88">
        <v>147.10000000000002</v>
      </c>
      <c r="K69" s="88">
        <v>69.349999999999994</v>
      </c>
      <c r="L69" s="88">
        <v>4.38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41.42</v>
      </c>
      <c r="Z69">
        <v>12.21</v>
      </c>
      <c r="AA69">
        <v>2.89</v>
      </c>
      <c r="AB69">
        <v>0.73</v>
      </c>
      <c r="AC69">
        <v>24.08</v>
      </c>
      <c r="AD69">
        <v>0.36</v>
      </c>
      <c r="AE69">
        <v>48.16</v>
      </c>
      <c r="AF69">
        <v>0.39</v>
      </c>
      <c r="AG69">
        <v>0</v>
      </c>
      <c r="AH69">
        <v>0</v>
      </c>
      <c r="AI69">
        <v>62.61</v>
      </c>
      <c r="AJ69">
        <v>0.73</v>
      </c>
      <c r="AK69">
        <v>4.38</v>
      </c>
      <c r="AL69">
        <v>115.6</v>
      </c>
      <c r="AM69">
        <v>69.650000000000006</v>
      </c>
      <c r="AN69">
        <v>0.77</v>
      </c>
      <c r="AO69">
        <v>0</v>
      </c>
      <c r="AP69">
        <v>24.92</v>
      </c>
      <c r="AQ69">
        <v>9.92</v>
      </c>
      <c r="AR69">
        <v>33.72</v>
      </c>
      <c r="AS69">
        <v>274.17</v>
      </c>
      <c r="AT69">
        <v>6.74</v>
      </c>
      <c r="AU69">
        <v>14.45</v>
      </c>
      <c r="AV69">
        <v>36.69</v>
      </c>
      <c r="AW69">
        <v>13</v>
      </c>
      <c r="AX69">
        <v>0.46</v>
      </c>
      <c r="AY69">
        <v>49.85</v>
      </c>
      <c r="AZ69">
        <v>0.77</v>
      </c>
      <c r="BA69">
        <v>0.62</v>
      </c>
      <c r="BB69">
        <v>11.49</v>
      </c>
      <c r="BC69">
        <v>0</v>
      </c>
      <c r="BD69">
        <v>0.46</v>
      </c>
      <c r="BE69">
        <v>87.5</v>
      </c>
      <c r="BF69">
        <v>37.5</v>
      </c>
    </row>
    <row r="70" spans="7:58">
      <c r="G70" t="s">
        <v>112</v>
      </c>
      <c r="H70" s="115">
        <v>656.63</v>
      </c>
      <c r="I70" s="88">
        <v>87.78</v>
      </c>
      <c r="J70" s="88">
        <v>147.10000000000002</v>
      </c>
      <c r="K70" s="88">
        <v>69.349999999999994</v>
      </c>
      <c r="L70" s="88">
        <v>3.9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41.42</v>
      </c>
      <c r="Z70">
        <v>12.21</v>
      </c>
      <c r="AA70">
        <v>2.89</v>
      </c>
      <c r="AB70">
        <v>0.73</v>
      </c>
      <c r="AC70">
        <v>24.08</v>
      </c>
      <c r="AD70">
        <v>0.36</v>
      </c>
      <c r="AE70">
        <v>48.16</v>
      </c>
      <c r="AF70">
        <v>0.39</v>
      </c>
      <c r="AG70">
        <v>0</v>
      </c>
      <c r="AH70">
        <v>0</v>
      </c>
      <c r="AI70">
        <v>62.61</v>
      </c>
      <c r="AJ70">
        <v>0.73</v>
      </c>
      <c r="AK70">
        <v>3.9</v>
      </c>
      <c r="AL70">
        <v>115.6</v>
      </c>
      <c r="AM70">
        <v>69.650000000000006</v>
      </c>
      <c r="AN70">
        <v>0.77</v>
      </c>
      <c r="AO70">
        <v>0</v>
      </c>
      <c r="AP70">
        <v>24.92</v>
      </c>
      <c r="AQ70">
        <v>9.92</v>
      </c>
      <c r="AR70">
        <v>33.72</v>
      </c>
      <c r="AS70">
        <v>274.17</v>
      </c>
      <c r="AT70">
        <v>6.74</v>
      </c>
      <c r="AU70">
        <v>14.45</v>
      </c>
      <c r="AV70">
        <v>36.69</v>
      </c>
      <c r="AW70">
        <v>13</v>
      </c>
      <c r="AX70">
        <v>0.46</v>
      </c>
      <c r="AY70">
        <v>49.85</v>
      </c>
      <c r="AZ70">
        <v>0.77</v>
      </c>
      <c r="BA70">
        <v>0.62</v>
      </c>
      <c r="BB70">
        <v>11.49</v>
      </c>
      <c r="BC70">
        <v>0</v>
      </c>
      <c r="BD70">
        <v>0.46</v>
      </c>
      <c r="BE70">
        <v>72.8</v>
      </c>
      <c r="BF70">
        <v>31.2</v>
      </c>
    </row>
    <row r="71" spans="7:58">
      <c r="G71" t="s">
        <v>113</v>
      </c>
      <c r="H71" s="115">
        <v>640.84</v>
      </c>
      <c r="I71" s="88">
        <v>80.58</v>
      </c>
      <c r="J71" s="88">
        <v>147.29000000000002</v>
      </c>
      <c r="K71" s="88">
        <v>69.349999999999994</v>
      </c>
      <c r="L71" s="88">
        <v>3.03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41.42</v>
      </c>
      <c r="Z71">
        <v>12.21</v>
      </c>
      <c r="AA71">
        <v>2.89</v>
      </c>
      <c r="AB71">
        <v>0.73</v>
      </c>
      <c r="AC71">
        <v>24.08</v>
      </c>
      <c r="AD71">
        <v>0.36</v>
      </c>
      <c r="AE71">
        <v>48.16</v>
      </c>
      <c r="AF71">
        <v>0.39</v>
      </c>
      <c r="AG71">
        <v>0</v>
      </c>
      <c r="AH71">
        <v>0</v>
      </c>
      <c r="AI71">
        <v>62.61</v>
      </c>
      <c r="AJ71">
        <v>0.73</v>
      </c>
      <c r="AK71">
        <v>3.03</v>
      </c>
      <c r="AL71">
        <v>115.6</v>
      </c>
      <c r="AM71">
        <v>69.650000000000006</v>
      </c>
      <c r="AN71">
        <v>0.77</v>
      </c>
      <c r="AO71">
        <v>0</v>
      </c>
      <c r="AP71">
        <v>24.92</v>
      </c>
      <c r="AQ71">
        <v>9.92</v>
      </c>
      <c r="AR71">
        <v>33.72</v>
      </c>
      <c r="AS71">
        <v>274.17</v>
      </c>
      <c r="AT71">
        <v>6.74</v>
      </c>
      <c r="AU71">
        <v>14.45</v>
      </c>
      <c r="AV71">
        <v>37.700000000000003</v>
      </c>
      <c r="AW71">
        <v>13</v>
      </c>
      <c r="AX71">
        <v>0.46</v>
      </c>
      <c r="AY71">
        <v>49.85</v>
      </c>
      <c r="AZ71">
        <v>0.77</v>
      </c>
      <c r="BA71">
        <v>0.62</v>
      </c>
      <c r="BB71">
        <v>11.68</v>
      </c>
      <c r="BC71">
        <v>0</v>
      </c>
      <c r="BD71">
        <v>0.46</v>
      </c>
      <c r="BE71">
        <v>56</v>
      </c>
      <c r="BF71">
        <v>24</v>
      </c>
    </row>
    <row r="72" spans="7:58">
      <c r="G72" t="s">
        <v>114</v>
      </c>
      <c r="H72" s="115">
        <v>628.94000000000005</v>
      </c>
      <c r="I72" s="88">
        <v>75.47999999999999</v>
      </c>
      <c r="J72" s="88">
        <v>147.29000000000002</v>
      </c>
      <c r="K72" s="88">
        <v>69.349999999999994</v>
      </c>
      <c r="L72" s="88">
        <v>1.78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41.42</v>
      </c>
      <c r="Z72">
        <v>12.21</v>
      </c>
      <c r="AA72">
        <v>2.89</v>
      </c>
      <c r="AB72">
        <v>0.73</v>
      </c>
      <c r="AC72">
        <v>24.08</v>
      </c>
      <c r="AD72">
        <v>0.36</v>
      </c>
      <c r="AE72">
        <v>48.16</v>
      </c>
      <c r="AF72">
        <v>0.39</v>
      </c>
      <c r="AG72">
        <v>0</v>
      </c>
      <c r="AH72">
        <v>0</v>
      </c>
      <c r="AI72">
        <v>62.61</v>
      </c>
      <c r="AJ72">
        <v>0.73</v>
      </c>
      <c r="AK72">
        <v>1.78</v>
      </c>
      <c r="AL72">
        <v>115.6</v>
      </c>
      <c r="AM72">
        <v>69.650000000000006</v>
      </c>
      <c r="AN72">
        <v>0.77</v>
      </c>
      <c r="AO72">
        <v>0</v>
      </c>
      <c r="AP72">
        <v>24.92</v>
      </c>
      <c r="AQ72">
        <v>9.92</v>
      </c>
      <c r="AR72">
        <v>33.72</v>
      </c>
      <c r="AS72">
        <v>274.17</v>
      </c>
      <c r="AT72">
        <v>6.74</v>
      </c>
      <c r="AU72">
        <v>14.45</v>
      </c>
      <c r="AV72">
        <v>37.700000000000003</v>
      </c>
      <c r="AW72">
        <v>13</v>
      </c>
      <c r="AX72">
        <v>0.46</v>
      </c>
      <c r="AY72">
        <v>49.85</v>
      </c>
      <c r="AZ72">
        <v>0.77</v>
      </c>
      <c r="BA72">
        <v>0.62</v>
      </c>
      <c r="BB72">
        <v>11.68</v>
      </c>
      <c r="BC72">
        <v>0</v>
      </c>
      <c r="BD72">
        <v>0.46</v>
      </c>
      <c r="BE72">
        <v>44.1</v>
      </c>
      <c r="BF72">
        <v>18.899999999999999</v>
      </c>
    </row>
    <row r="73" spans="7:58">
      <c r="G73" t="s">
        <v>115</v>
      </c>
      <c r="H73" s="115">
        <v>616.34</v>
      </c>
      <c r="I73" s="88">
        <v>70.08</v>
      </c>
      <c r="J73" s="88">
        <v>147.29000000000002</v>
      </c>
      <c r="K73" s="88">
        <v>69.349999999999994</v>
      </c>
      <c r="L73" s="88">
        <v>1.2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41.42</v>
      </c>
      <c r="Z73">
        <v>12.21</v>
      </c>
      <c r="AA73">
        <v>2.89</v>
      </c>
      <c r="AB73">
        <v>0.73</v>
      </c>
      <c r="AC73">
        <v>24.08</v>
      </c>
      <c r="AD73">
        <v>0.36</v>
      </c>
      <c r="AE73">
        <v>48.16</v>
      </c>
      <c r="AF73">
        <v>0.39</v>
      </c>
      <c r="AG73">
        <v>0</v>
      </c>
      <c r="AH73">
        <v>0</v>
      </c>
      <c r="AI73">
        <v>62.61</v>
      </c>
      <c r="AJ73">
        <v>0.73</v>
      </c>
      <c r="AK73">
        <v>1.2</v>
      </c>
      <c r="AL73">
        <v>115.6</v>
      </c>
      <c r="AM73">
        <v>69.650000000000006</v>
      </c>
      <c r="AN73">
        <v>0.77</v>
      </c>
      <c r="AO73">
        <v>0</v>
      </c>
      <c r="AP73">
        <v>24.92</v>
      </c>
      <c r="AQ73">
        <v>9.92</v>
      </c>
      <c r="AR73">
        <v>33.72</v>
      </c>
      <c r="AS73">
        <v>274.17</v>
      </c>
      <c r="AT73">
        <v>6.74</v>
      </c>
      <c r="AU73">
        <v>14.45</v>
      </c>
      <c r="AV73">
        <v>37.700000000000003</v>
      </c>
      <c r="AW73">
        <v>13</v>
      </c>
      <c r="AX73">
        <v>0.46</v>
      </c>
      <c r="AY73">
        <v>49.85</v>
      </c>
      <c r="AZ73">
        <v>0.77</v>
      </c>
      <c r="BA73">
        <v>0.62</v>
      </c>
      <c r="BB73">
        <v>11.68</v>
      </c>
      <c r="BC73">
        <v>0</v>
      </c>
      <c r="BD73">
        <v>0.46</v>
      </c>
      <c r="BE73">
        <v>31.5</v>
      </c>
      <c r="BF73">
        <v>13.5</v>
      </c>
    </row>
    <row r="74" spans="7:58">
      <c r="G74" t="s">
        <v>116</v>
      </c>
      <c r="H74" s="115">
        <v>612.84</v>
      </c>
      <c r="I74" s="88">
        <v>68.58</v>
      </c>
      <c r="J74" s="88">
        <v>211.35000000000002</v>
      </c>
      <c r="K74" s="88">
        <v>69.349999999999994</v>
      </c>
      <c r="L74" s="88">
        <v>0.55000000000000004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41.42</v>
      </c>
      <c r="Z74">
        <v>12.21</v>
      </c>
      <c r="AA74">
        <v>2.89</v>
      </c>
      <c r="AB74">
        <v>0.73</v>
      </c>
      <c r="AC74">
        <v>24.08</v>
      </c>
      <c r="AD74">
        <v>0.36</v>
      </c>
      <c r="AE74">
        <v>48.16</v>
      </c>
      <c r="AF74">
        <v>0.39</v>
      </c>
      <c r="AG74">
        <v>0</v>
      </c>
      <c r="AH74">
        <v>0</v>
      </c>
      <c r="AI74">
        <v>62.61</v>
      </c>
      <c r="AJ74">
        <v>0.73</v>
      </c>
      <c r="AK74">
        <v>0.55000000000000004</v>
      </c>
      <c r="AL74">
        <v>115.6</v>
      </c>
      <c r="AM74">
        <v>133.71</v>
      </c>
      <c r="AN74">
        <v>0.77</v>
      </c>
      <c r="AO74">
        <v>0</v>
      </c>
      <c r="AP74">
        <v>24.92</v>
      </c>
      <c r="AQ74">
        <v>9.92</v>
      </c>
      <c r="AR74">
        <v>33.72</v>
      </c>
      <c r="AS74">
        <v>274.17</v>
      </c>
      <c r="AT74">
        <v>6.74</v>
      </c>
      <c r="AU74">
        <v>14.45</v>
      </c>
      <c r="AV74">
        <v>37.700000000000003</v>
      </c>
      <c r="AW74">
        <v>13</v>
      </c>
      <c r="AX74">
        <v>0.46</v>
      </c>
      <c r="AY74">
        <v>49.85</v>
      </c>
      <c r="AZ74">
        <v>0.77</v>
      </c>
      <c r="BA74">
        <v>0.62</v>
      </c>
      <c r="BB74">
        <v>11.68</v>
      </c>
      <c r="BC74">
        <v>0</v>
      </c>
      <c r="BD74">
        <v>0.46</v>
      </c>
      <c r="BE74">
        <v>28</v>
      </c>
      <c r="BF74">
        <v>12</v>
      </c>
    </row>
    <row r="75" spans="7:58">
      <c r="G75" t="s">
        <v>117</v>
      </c>
      <c r="H75" s="115">
        <v>605.84</v>
      </c>
      <c r="I75" s="88">
        <v>101.93</v>
      </c>
      <c r="J75" s="88">
        <v>270.38999999999993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41.42</v>
      </c>
      <c r="Z75">
        <v>12.21</v>
      </c>
      <c r="AA75">
        <v>2.89</v>
      </c>
      <c r="AB75">
        <v>0.73</v>
      </c>
      <c r="AC75">
        <v>24.08</v>
      </c>
      <c r="AD75">
        <v>0.36</v>
      </c>
      <c r="AE75">
        <v>48.16</v>
      </c>
      <c r="AF75">
        <v>0.39</v>
      </c>
      <c r="AG75">
        <v>0</v>
      </c>
      <c r="AH75">
        <v>36.35</v>
      </c>
      <c r="AI75">
        <v>62.61</v>
      </c>
      <c r="AJ75">
        <v>0.73</v>
      </c>
      <c r="AK75">
        <v>0</v>
      </c>
      <c r="AL75">
        <v>115.6</v>
      </c>
      <c r="AM75">
        <v>192.66</v>
      </c>
      <c r="AN75">
        <v>0.77</v>
      </c>
      <c r="AO75">
        <v>0</v>
      </c>
      <c r="AP75">
        <v>24.92</v>
      </c>
      <c r="AQ75">
        <v>9.92</v>
      </c>
      <c r="AR75">
        <v>33.72</v>
      </c>
      <c r="AS75">
        <v>274.17</v>
      </c>
      <c r="AT75">
        <v>6.74</v>
      </c>
      <c r="AU75">
        <v>14.45</v>
      </c>
      <c r="AV75">
        <v>37.700000000000003</v>
      </c>
      <c r="AW75">
        <v>13</v>
      </c>
      <c r="AX75">
        <v>0.46</v>
      </c>
      <c r="AY75">
        <v>49.85</v>
      </c>
      <c r="AZ75">
        <v>0.77</v>
      </c>
      <c r="BA75">
        <v>0.62</v>
      </c>
      <c r="BB75">
        <v>11.77</v>
      </c>
      <c r="BC75">
        <v>0</v>
      </c>
      <c r="BD75">
        <v>0.46</v>
      </c>
      <c r="BE75">
        <v>21</v>
      </c>
      <c r="BF75">
        <v>9</v>
      </c>
    </row>
    <row r="76" spans="7:58">
      <c r="G76" t="s">
        <v>118</v>
      </c>
      <c r="H76" s="115">
        <v>595.34</v>
      </c>
      <c r="I76" s="88">
        <v>97.43</v>
      </c>
      <c r="J76" s="88">
        <v>270.38999999999993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41.42</v>
      </c>
      <c r="Z76">
        <v>12.21</v>
      </c>
      <c r="AA76">
        <v>2.89</v>
      </c>
      <c r="AB76">
        <v>0.73</v>
      </c>
      <c r="AC76">
        <v>24.08</v>
      </c>
      <c r="AD76">
        <v>0.36</v>
      </c>
      <c r="AE76">
        <v>48.16</v>
      </c>
      <c r="AF76">
        <v>0.39</v>
      </c>
      <c r="AG76">
        <v>0</v>
      </c>
      <c r="AH76">
        <v>36.35</v>
      </c>
      <c r="AI76">
        <v>62.61</v>
      </c>
      <c r="AJ76">
        <v>0.73</v>
      </c>
      <c r="AK76">
        <v>0</v>
      </c>
      <c r="AL76">
        <v>115.6</v>
      </c>
      <c r="AM76">
        <v>192.66</v>
      </c>
      <c r="AN76">
        <v>0.77</v>
      </c>
      <c r="AO76">
        <v>0</v>
      </c>
      <c r="AP76">
        <v>24.92</v>
      </c>
      <c r="AQ76">
        <v>9.92</v>
      </c>
      <c r="AR76">
        <v>33.72</v>
      </c>
      <c r="AS76">
        <v>274.17</v>
      </c>
      <c r="AT76">
        <v>6.74</v>
      </c>
      <c r="AU76">
        <v>14.45</v>
      </c>
      <c r="AV76">
        <v>37.700000000000003</v>
      </c>
      <c r="AW76">
        <v>13</v>
      </c>
      <c r="AX76">
        <v>0.46</v>
      </c>
      <c r="AY76">
        <v>49.85</v>
      </c>
      <c r="AZ76">
        <v>0.77</v>
      </c>
      <c r="BA76">
        <v>0.62</v>
      </c>
      <c r="BB76">
        <v>11.77</v>
      </c>
      <c r="BC76">
        <v>0</v>
      </c>
      <c r="BD76">
        <v>0.46</v>
      </c>
      <c r="BE76">
        <v>10.5</v>
      </c>
      <c r="BF76">
        <v>4.5</v>
      </c>
    </row>
    <row r="77" spans="7:58">
      <c r="G77" t="s">
        <v>119</v>
      </c>
      <c r="H77" s="115">
        <v>591.84</v>
      </c>
      <c r="I77" s="88">
        <v>95.93</v>
      </c>
      <c r="J77" s="88">
        <v>270.38999999999993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41.42</v>
      </c>
      <c r="Z77">
        <v>12.21</v>
      </c>
      <c r="AA77">
        <v>2.89</v>
      </c>
      <c r="AB77">
        <v>0.73</v>
      </c>
      <c r="AC77">
        <v>24.08</v>
      </c>
      <c r="AD77">
        <v>0.36</v>
      </c>
      <c r="AE77">
        <v>48.16</v>
      </c>
      <c r="AF77">
        <v>0.39</v>
      </c>
      <c r="AG77">
        <v>0</v>
      </c>
      <c r="AH77">
        <v>36.35</v>
      </c>
      <c r="AI77">
        <v>62.61</v>
      </c>
      <c r="AJ77">
        <v>0.73</v>
      </c>
      <c r="AK77">
        <v>0</v>
      </c>
      <c r="AL77">
        <v>115.6</v>
      </c>
      <c r="AM77">
        <v>192.66</v>
      </c>
      <c r="AN77">
        <v>0.77</v>
      </c>
      <c r="AO77">
        <v>0</v>
      </c>
      <c r="AP77">
        <v>24.92</v>
      </c>
      <c r="AQ77">
        <v>9.92</v>
      </c>
      <c r="AR77">
        <v>33.72</v>
      </c>
      <c r="AS77">
        <v>274.17</v>
      </c>
      <c r="AT77">
        <v>6.74</v>
      </c>
      <c r="AU77">
        <v>14.45</v>
      </c>
      <c r="AV77">
        <v>37.700000000000003</v>
      </c>
      <c r="AW77">
        <v>13</v>
      </c>
      <c r="AX77">
        <v>0.46</v>
      </c>
      <c r="AY77">
        <v>49.85</v>
      </c>
      <c r="AZ77">
        <v>0.77</v>
      </c>
      <c r="BA77">
        <v>0.62</v>
      </c>
      <c r="BB77">
        <v>11.77</v>
      </c>
      <c r="BC77">
        <v>0</v>
      </c>
      <c r="BD77">
        <v>0.46</v>
      </c>
      <c r="BE77">
        <v>7</v>
      </c>
      <c r="BF77">
        <v>3</v>
      </c>
    </row>
    <row r="78" spans="7:58">
      <c r="G78" t="s">
        <v>120</v>
      </c>
      <c r="H78" s="115">
        <v>588.34</v>
      </c>
      <c r="I78" s="88">
        <v>94.43</v>
      </c>
      <c r="J78" s="88">
        <v>270.38999999999993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41.42</v>
      </c>
      <c r="Z78">
        <v>12.21</v>
      </c>
      <c r="AA78">
        <v>2.89</v>
      </c>
      <c r="AB78">
        <v>0.73</v>
      </c>
      <c r="AC78">
        <v>24.08</v>
      </c>
      <c r="AD78">
        <v>0.36</v>
      </c>
      <c r="AE78">
        <v>48.16</v>
      </c>
      <c r="AF78">
        <v>0.39</v>
      </c>
      <c r="AG78">
        <v>0</v>
      </c>
      <c r="AH78">
        <v>36.35</v>
      </c>
      <c r="AI78">
        <v>62.61</v>
      </c>
      <c r="AJ78">
        <v>0.73</v>
      </c>
      <c r="AK78">
        <v>0</v>
      </c>
      <c r="AL78">
        <v>115.6</v>
      </c>
      <c r="AM78">
        <v>192.66</v>
      </c>
      <c r="AN78">
        <v>0.77</v>
      </c>
      <c r="AO78">
        <v>0</v>
      </c>
      <c r="AP78">
        <v>24.92</v>
      </c>
      <c r="AQ78">
        <v>9.92</v>
      </c>
      <c r="AR78">
        <v>33.72</v>
      </c>
      <c r="AS78">
        <v>274.17</v>
      </c>
      <c r="AT78">
        <v>6.74</v>
      </c>
      <c r="AU78">
        <v>14.45</v>
      </c>
      <c r="AV78">
        <v>37.700000000000003</v>
      </c>
      <c r="AW78">
        <v>13</v>
      </c>
      <c r="AX78">
        <v>0.46</v>
      </c>
      <c r="AY78">
        <v>49.85</v>
      </c>
      <c r="AZ78">
        <v>0.77</v>
      </c>
      <c r="BA78">
        <v>0.62</v>
      </c>
      <c r="BB78">
        <v>11.77</v>
      </c>
      <c r="BC78">
        <v>0</v>
      </c>
      <c r="BD78">
        <v>0.46</v>
      </c>
      <c r="BE78">
        <v>3.5</v>
      </c>
      <c r="BF78">
        <v>1.5</v>
      </c>
    </row>
    <row r="79" spans="7:58">
      <c r="G79" t="s">
        <v>121</v>
      </c>
      <c r="H79" s="115">
        <v>585.31000000000006</v>
      </c>
      <c r="I79" s="88">
        <v>93.01</v>
      </c>
      <c r="J79" s="88">
        <v>270.61999999999995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41.42</v>
      </c>
      <c r="Z79">
        <v>12.21</v>
      </c>
      <c r="AA79">
        <v>2.89</v>
      </c>
      <c r="AB79">
        <v>0.81</v>
      </c>
      <c r="AC79">
        <v>24.08</v>
      </c>
      <c r="AD79">
        <v>0.36</v>
      </c>
      <c r="AE79">
        <v>48.16</v>
      </c>
      <c r="AF79">
        <v>0.44</v>
      </c>
      <c r="AG79">
        <v>0</v>
      </c>
      <c r="AH79">
        <v>36.35</v>
      </c>
      <c r="AI79">
        <v>62.61</v>
      </c>
      <c r="AJ79">
        <v>0.81</v>
      </c>
      <c r="AK79">
        <v>0</v>
      </c>
      <c r="AL79">
        <v>115.6</v>
      </c>
      <c r="AM79">
        <v>192.66</v>
      </c>
      <c r="AN79">
        <v>0.86</v>
      </c>
      <c r="AO79">
        <v>0</v>
      </c>
      <c r="AP79">
        <v>24.92</v>
      </c>
      <c r="AQ79">
        <v>9.92</v>
      </c>
      <c r="AR79">
        <v>33.72</v>
      </c>
      <c r="AS79">
        <v>274.17</v>
      </c>
      <c r="AT79">
        <v>6.74</v>
      </c>
      <c r="AU79">
        <v>14.45</v>
      </c>
      <c r="AV79">
        <v>37.700000000000003</v>
      </c>
      <c r="AW79">
        <v>13</v>
      </c>
      <c r="AX79">
        <v>0.51</v>
      </c>
      <c r="AY79">
        <v>49.85</v>
      </c>
      <c r="AZ79">
        <v>0.87</v>
      </c>
      <c r="BA79">
        <v>0.72</v>
      </c>
      <c r="BB79">
        <v>11.95</v>
      </c>
      <c r="BC79">
        <v>0</v>
      </c>
      <c r="BD79">
        <v>0.51</v>
      </c>
      <c r="BE79">
        <v>0</v>
      </c>
      <c r="BF79">
        <v>0</v>
      </c>
    </row>
    <row r="80" spans="7:58">
      <c r="G80" t="s">
        <v>122</v>
      </c>
      <c r="H80" s="115">
        <v>585.31000000000006</v>
      </c>
      <c r="I80" s="88">
        <v>93.01</v>
      </c>
      <c r="J80" s="88">
        <v>270.61999999999995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41.42</v>
      </c>
      <c r="Z80">
        <v>12.21</v>
      </c>
      <c r="AA80">
        <v>2.89</v>
      </c>
      <c r="AB80">
        <v>0.81</v>
      </c>
      <c r="AC80">
        <v>24.08</v>
      </c>
      <c r="AD80">
        <v>0.36</v>
      </c>
      <c r="AE80">
        <v>48.16</v>
      </c>
      <c r="AF80">
        <v>0.44</v>
      </c>
      <c r="AG80">
        <v>0</v>
      </c>
      <c r="AH80">
        <v>36.35</v>
      </c>
      <c r="AI80">
        <v>62.61</v>
      </c>
      <c r="AJ80">
        <v>0.81</v>
      </c>
      <c r="AK80">
        <v>0</v>
      </c>
      <c r="AL80">
        <v>115.6</v>
      </c>
      <c r="AM80">
        <v>192.66</v>
      </c>
      <c r="AN80">
        <v>0.86</v>
      </c>
      <c r="AO80">
        <v>0</v>
      </c>
      <c r="AP80">
        <v>24.92</v>
      </c>
      <c r="AQ80">
        <v>9.92</v>
      </c>
      <c r="AR80">
        <v>33.72</v>
      </c>
      <c r="AS80">
        <v>274.17</v>
      </c>
      <c r="AT80">
        <v>6.74</v>
      </c>
      <c r="AU80">
        <v>14.45</v>
      </c>
      <c r="AV80">
        <v>37.700000000000003</v>
      </c>
      <c r="AW80">
        <v>13</v>
      </c>
      <c r="AX80">
        <v>0.51</v>
      </c>
      <c r="AY80">
        <v>49.85</v>
      </c>
      <c r="AZ80">
        <v>0.87</v>
      </c>
      <c r="BA80">
        <v>0.72</v>
      </c>
      <c r="BB80">
        <v>11.95</v>
      </c>
      <c r="BC80">
        <v>0</v>
      </c>
      <c r="BD80">
        <v>0.51</v>
      </c>
      <c r="BE80">
        <v>0</v>
      </c>
      <c r="BF80">
        <v>0</v>
      </c>
    </row>
    <row r="81" spans="7:58">
      <c r="G81" t="s">
        <v>123</v>
      </c>
      <c r="H81" s="115">
        <v>585.31000000000006</v>
      </c>
      <c r="I81" s="88">
        <v>93.01</v>
      </c>
      <c r="J81" s="88">
        <v>270.61999999999995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41.42</v>
      </c>
      <c r="Z81">
        <v>12.21</v>
      </c>
      <c r="AA81">
        <v>2.89</v>
      </c>
      <c r="AB81">
        <v>0.81</v>
      </c>
      <c r="AC81">
        <v>24.08</v>
      </c>
      <c r="AD81">
        <v>0.36</v>
      </c>
      <c r="AE81">
        <v>48.16</v>
      </c>
      <c r="AF81">
        <v>0.44</v>
      </c>
      <c r="AG81">
        <v>0</v>
      </c>
      <c r="AH81">
        <v>36.35</v>
      </c>
      <c r="AI81">
        <v>62.61</v>
      </c>
      <c r="AJ81">
        <v>0.81</v>
      </c>
      <c r="AK81">
        <v>0</v>
      </c>
      <c r="AL81">
        <v>115.6</v>
      </c>
      <c r="AM81">
        <v>192.66</v>
      </c>
      <c r="AN81">
        <v>0.86</v>
      </c>
      <c r="AO81">
        <v>0</v>
      </c>
      <c r="AP81">
        <v>24.92</v>
      </c>
      <c r="AQ81">
        <v>9.92</v>
      </c>
      <c r="AR81">
        <v>33.72</v>
      </c>
      <c r="AS81">
        <v>274.17</v>
      </c>
      <c r="AT81">
        <v>6.74</v>
      </c>
      <c r="AU81">
        <v>14.45</v>
      </c>
      <c r="AV81">
        <v>37.700000000000003</v>
      </c>
      <c r="AW81">
        <v>13</v>
      </c>
      <c r="AX81">
        <v>0.51</v>
      </c>
      <c r="AY81">
        <v>49.85</v>
      </c>
      <c r="AZ81">
        <v>0.87</v>
      </c>
      <c r="BA81">
        <v>0.72</v>
      </c>
      <c r="BB81">
        <v>11.95</v>
      </c>
      <c r="BC81">
        <v>0</v>
      </c>
      <c r="BD81">
        <v>0.51</v>
      </c>
      <c r="BE81">
        <v>0</v>
      </c>
      <c r="BF81">
        <v>0</v>
      </c>
    </row>
    <row r="82" spans="7:58">
      <c r="G82" t="s">
        <v>124</v>
      </c>
      <c r="H82" s="115">
        <v>585.31000000000006</v>
      </c>
      <c r="I82" s="88">
        <v>93.01</v>
      </c>
      <c r="J82" s="88">
        <v>270.61999999999995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41.42</v>
      </c>
      <c r="Z82">
        <v>12.21</v>
      </c>
      <c r="AA82">
        <v>2.89</v>
      </c>
      <c r="AB82">
        <v>0.81</v>
      </c>
      <c r="AC82">
        <v>24.08</v>
      </c>
      <c r="AD82">
        <v>0.36</v>
      </c>
      <c r="AE82">
        <v>48.16</v>
      </c>
      <c r="AF82">
        <v>0.44</v>
      </c>
      <c r="AG82">
        <v>0</v>
      </c>
      <c r="AH82">
        <v>36.35</v>
      </c>
      <c r="AI82">
        <v>62.61</v>
      </c>
      <c r="AJ82">
        <v>0.81</v>
      </c>
      <c r="AK82">
        <v>0</v>
      </c>
      <c r="AL82">
        <v>115.6</v>
      </c>
      <c r="AM82">
        <v>192.66</v>
      </c>
      <c r="AN82">
        <v>0.86</v>
      </c>
      <c r="AO82">
        <v>0</v>
      </c>
      <c r="AP82">
        <v>24.92</v>
      </c>
      <c r="AQ82">
        <v>9.92</v>
      </c>
      <c r="AR82">
        <v>33.72</v>
      </c>
      <c r="AS82">
        <v>274.17</v>
      </c>
      <c r="AT82">
        <v>6.74</v>
      </c>
      <c r="AU82">
        <v>14.45</v>
      </c>
      <c r="AV82">
        <v>37.700000000000003</v>
      </c>
      <c r="AW82">
        <v>13</v>
      </c>
      <c r="AX82">
        <v>0.51</v>
      </c>
      <c r="AY82">
        <v>49.85</v>
      </c>
      <c r="AZ82">
        <v>0.87</v>
      </c>
      <c r="BA82">
        <v>0.72</v>
      </c>
      <c r="BB82">
        <v>11.95</v>
      </c>
      <c r="BC82">
        <v>0</v>
      </c>
      <c r="BD82">
        <v>0.51</v>
      </c>
      <c r="BE82">
        <v>0</v>
      </c>
      <c r="BF82">
        <v>0</v>
      </c>
    </row>
    <row r="83" spans="7:58">
      <c r="G83" t="s">
        <v>125</v>
      </c>
      <c r="H83" s="115">
        <v>582.2600000000001</v>
      </c>
      <c r="I83" s="88">
        <v>93.01</v>
      </c>
      <c r="J83" s="88">
        <v>270.80999999999995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41.42</v>
      </c>
      <c r="Z83">
        <v>12.21</v>
      </c>
      <c r="AA83">
        <v>2.89</v>
      </c>
      <c r="AB83">
        <v>0.81</v>
      </c>
      <c r="AC83">
        <v>24.08</v>
      </c>
      <c r="AD83">
        <v>0.36</v>
      </c>
      <c r="AE83">
        <v>48.16</v>
      </c>
      <c r="AF83">
        <v>0.44</v>
      </c>
      <c r="AG83">
        <v>0</v>
      </c>
      <c r="AH83">
        <v>36.35</v>
      </c>
      <c r="AI83">
        <v>62.61</v>
      </c>
      <c r="AJ83">
        <v>0.81</v>
      </c>
      <c r="AK83">
        <v>0</v>
      </c>
      <c r="AL83">
        <v>115.6</v>
      </c>
      <c r="AM83">
        <v>192.66</v>
      </c>
      <c r="AN83">
        <v>0.86</v>
      </c>
      <c r="AO83">
        <v>0</v>
      </c>
      <c r="AP83">
        <v>24.92</v>
      </c>
      <c r="AQ83">
        <v>9.92</v>
      </c>
      <c r="AR83">
        <v>33.72</v>
      </c>
      <c r="AS83">
        <v>274.17</v>
      </c>
      <c r="AT83">
        <v>6.74</v>
      </c>
      <c r="AU83">
        <v>14.45</v>
      </c>
      <c r="AV83">
        <v>34.65</v>
      </c>
      <c r="AW83">
        <v>13</v>
      </c>
      <c r="AX83">
        <v>0.51</v>
      </c>
      <c r="AY83">
        <v>49.85</v>
      </c>
      <c r="AZ83">
        <v>0.87</v>
      </c>
      <c r="BA83">
        <v>0.72</v>
      </c>
      <c r="BB83">
        <v>12.14</v>
      </c>
      <c r="BC83">
        <v>0</v>
      </c>
      <c r="BD83">
        <v>0.51</v>
      </c>
      <c r="BE83">
        <v>0</v>
      </c>
      <c r="BF83">
        <v>0</v>
      </c>
    </row>
    <row r="84" spans="7:58">
      <c r="G84" t="s">
        <v>126</v>
      </c>
      <c r="H84" s="115">
        <v>582.2600000000001</v>
      </c>
      <c r="I84" s="88">
        <v>93.01</v>
      </c>
      <c r="J84" s="88">
        <v>270.80999999999995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41.42</v>
      </c>
      <c r="Z84">
        <v>12.21</v>
      </c>
      <c r="AA84">
        <v>2.89</v>
      </c>
      <c r="AB84">
        <v>0.81</v>
      </c>
      <c r="AC84">
        <v>24.08</v>
      </c>
      <c r="AD84">
        <v>0.36</v>
      </c>
      <c r="AE84">
        <v>48.16</v>
      </c>
      <c r="AF84">
        <v>0.44</v>
      </c>
      <c r="AG84">
        <v>0</v>
      </c>
      <c r="AH84">
        <v>36.35</v>
      </c>
      <c r="AI84">
        <v>62.61</v>
      </c>
      <c r="AJ84">
        <v>0.81</v>
      </c>
      <c r="AK84">
        <v>0</v>
      </c>
      <c r="AL84">
        <v>115.6</v>
      </c>
      <c r="AM84">
        <v>192.66</v>
      </c>
      <c r="AN84">
        <v>0.86</v>
      </c>
      <c r="AO84">
        <v>0</v>
      </c>
      <c r="AP84">
        <v>24.92</v>
      </c>
      <c r="AQ84">
        <v>9.92</v>
      </c>
      <c r="AR84">
        <v>33.72</v>
      </c>
      <c r="AS84">
        <v>274.17</v>
      </c>
      <c r="AT84">
        <v>6.74</v>
      </c>
      <c r="AU84">
        <v>14.45</v>
      </c>
      <c r="AV84">
        <v>34.65</v>
      </c>
      <c r="AW84">
        <v>13</v>
      </c>
      <c r="AX84">
        <v>0.51</v>
      </c>
      <c r="AY84">
        <v>49.85</v>
      </c>
      <c r="AZ84">
        <v>0.87</v>
      </c>
      <c r="BA84">
        <v>0.72</v>
      </c>
      <c r="BB84">
        <v>12.14</v>
      </c>
      <c r="BC84">
        <v>0</v>
      </c>
      <c r="BD84">
        <v>0.51</v>
      </c>
      <c r="BE84">
        <v>0</v>
      </c>
      <c r="BF84">
        <v>0</v>
      </c>
    </row>
    <row r="85" spans="7:58">
      <c r="G85" t="s">
        <v>127</v>
      </c>
      <c r="H85" s="115">
        <v>582.2600000000001</v>
      </c>
      <c r="I85" s="88">
        <v>93.01</v>
      </c>
      <c r="J85" s="88">
        <v>270.80999999999995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41.42</v>
      </c>
      <c r="Z85">
        <v>12.21</v>
      </c>
      <c r="AA85">
        <v>2.89</v>
      </c>
      <c r="AB85">
        <v>0.81</v>
      </c>
      <c r="AC85">
        <v>24.08</v>
      </c>
      <c r="AD85">
        <v>0.36</v>
      </c>
      <c r="AE85">
        <v>48.16</v>
      </c>
      <c r="AF85">
        <v>0.44</v>
      </c>
      <c r="AG85">
        <v>0</v>
      </c>
      <c r="AH85">
        <v>36.35</v>
      </c>
      <c r="AI85">
        <v>62.61</v>
      </c>
      <c r="AJ85">
        <v>0.81</v>
      </c>
      <c r="AK85">
        <v>0</v>
      </c>
      <c r="AL85">
        <v>115.6</v>
      </c>
      <c r="AM85">
        <v>192.66</v>
      </c>
      <c r="AN85">
        <v>0.86</v>
      </c>
      <c r="AO85">
        <v>0</v>
      </c>
      <c r="AP85">
        <v>24.92</v>
      </c>
      <c r="AQ85">
        <v>9.92</v>
      </c>
      <c r="AR85">
        <v>33.72</v>
      </c>
      <c r="AS85">
        <v>274.17</v>
      </c>
      <c r="AT85">
        <v>6.74</v>
      </c>
      <c r="AU85">
        <v>14.45</v>
      </c>
      <c r="AV85">
        <v>34.65</v>
      </c>
      <c r="AW85">
        <v>13</v>
      </c>
      <c r="AX85">
        <v>0.51</v>
      </c>
      <c r="AY85">
        <v>49.85</v>
      </c>
      <c r="AZ85">
        <v>0.87</v>
      </c>
      <c r="BA85">
        <v>0.72</v>
      </c>
      <c r="BB85">
        <v>12.14</v>
      </c>
      <c r="BC85">
        <v>0</v>
      </c>
      <c r="BD85">
        <v>0.51</v>
      </c>
      <c r="BE85">
        <v>0</v>
      </c>
      <c r="BF85">
        <v>0</v>
      </c>
    </row>
    <row r="86" spans="7:58">
      <c r="G86" t="s">
        <v>128</v>
      </c>
      <c r="H86" s="115">
        <v>582.2600000000001</v>
      </c>
      <c r="I86" s="88">
        <v>93.01</v>
      </c>
      <c r="J86" s="88">
        <v>270.80999999999995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41.42</v>
      </c>
      <c r="Z86">
        <v>12.21</v>
      </c>
      <c r="AA86">
        <v>2.89</v>
      </c>
      <c r="AB86">
        <v>0.81</v>
      </c>
      <c r="AC86">
        <v>24.08</v>
      </c>
      <c r="AD86">
        <v>0.36</v>
      </c>
      <c r="AE86">
        <v>48.16</v>
      </c>
      <c r="AF86">
        <v>0.44</v>
      </c>
      <c r="AG86">
        <v>0</v>
      </c>
      <c r="AH86">
        <v>36.35</v>
      </c>
      <c r="AI86">
        <v>62.61</v>
      </c>
      <c r="AJ86">
        <v>0.81</v>
      </c>
      <c r="AK86">
        <v>0</v>
      </c>
      <c r="AL86">
        <v>115.6</v>
      </c>
      <c r="AM86">
        <v>192.66</v>
      </c>
      <c r="AN86">
        <v>0.86</v>
      </c>
      <c r="AO86">
        <v>0</v>
      </c>
      <c r="AP86">
        <v>24.92</v>
      </c>
      <c r="AQ86">
        <v>9.92</v>
      </c>
      <c r="AR86">
        <v>33.72</v>
      </c>
      <c r="AS86">
        <v>274.17</v>
      </c>
      <c r="AT86">
        <v>6.74</v>
      </c>
      <c r="AU86">
        <v>14.45</v>
      </c>
      <c r="AV86">
        <v>34.65</v>
      </c>
      <c r="AW86">
        <v>13</v>
      </c>
      <c r="AX86">
        <v>0.51</v>
      </c>
      <c r="AY86">
        <v>49.85</v>
      </c>
      <c r="AZ86">
        <v>0.87</v>
      </c>
      <c r="BA86">
        <v>0.72</v>
      </c>
      <c r="BB86">
        <v>12.14</v>
      </c>
      <c r="BC86">
        <v>0</v>
      </c>
      <c r="BD86">
        <v>0.51</v>
      </c>
      <c r="BE86">
        <v>0</v>
      </c>
      <c r="BF86">
        <v>0</v>
      </c>
    </row>
    <row r="87" spans="7:58">
      <c r="G87" t="s">
        <v>129</v>
      </c>
      <c r="H87" s="115">
        <v>600.56000000000006</v>
      </c>
      <c r="I87" s="88">
        <v>93.01</v>
      </c>
      <c r="J87" s="88">
        <v>242.38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41.42</v>
      </c>
      <c r="Z87">
        <v>12.21</v>
      </c>
      <c r="AA87">
        <v>2.89</v>
      </c>
      <c r="AB87">
        <v>0.81</v>
      </c>
      <c r="AC87">
        <v>24.08</v>
      </c>
      <c r="AD87">
        <v>0.36</v>
      </c>
      <c r="AE87">
        <v>48.16</v>
      </c>
      <c r="AF87">
        <v>0.44</v>
      </c>
      <c r="AG87">
        <v>0</v>
      </c>
      <c r="AH87">
        <v>36.35</v>
      </c>
      <c r="AI87">
        <v>62.61</v>
      </c>
      <c r="AJ87">
        <v>0.81</v>
      </c>
      <c r="AK87">
        <v>0</v>
      </c>
      <c r="AL87">
        <v>115.6</v>
      </c>
      <c r="AM87">
        <v>164.05</v>
      </c>
      <c r="AN87">
        <v>0.86</v>
      </c>
      <c r="AO87">
        <v>0</v>
      </c>
      <c r="AP87">
        <v>24.92</v>
      </c>
      <c r="AQ87">
        <v>9.92</v>
      </c>
      <c r="AR87">
        <v>33.72</v>
      </c>
      <c r="AS87">
        <v>274.17</v>
      </c>
      <c r="AT87">
        <v>6.74</v>
      </c>
      <c r="AU87">
        <v>14.45</v>
      </c>
      <c r="AV87">
        <v>34.65</v>
      </c>
      <c r="AW87">
        <v>13</v>
      </c>
      <c r="AX87">
        <v>0.51</v>
      </c>
      <c r="AY87">
        <v>49.85</v>
      </c>
      <c r="AZ87">
        <v>0.87</v>
      </c>
      <c r="BA87">
        <v>0.72</v>
      </c>
      <c r="BB87">
        <v>12.32</v>
      </c>
      <c r="BC87">
        <v>18.3</v>
      </c>
      <c r="BD87">
        <v>0.51</v>
      </c>
      <c r="BE87">
        <v>0</v>
      </c>
      <c r="BF87">
        <v>0</v>
      </c>
    </row>
    <row r="88" spans="7:58">
      <c r="G88" t="s">
        <v>130</v>
      </c>
      <c r="H88" s="115">
        <v>601.53000000000009</v>
      </c>
      <c r="I88" s="88">
        <v>93.01</v>
      </c>
      <c r="J88" s="88">
        <v>147.97999999999999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41.42</v>
      </c>
      <c r="Z88">
        <v>12.21</v>
      </c>
      <c r="AA88">
        <v>2.89</v>
      </c>
      <c r="AB88">
        <v>0.81</v>
      </c>
      <c r="AC88">
        <v>24.08</v>
      </c>
      <c r="AD88">
        <v>0.36</v>
      </c>
      <c r="AE88">
        <v>48.16</v>
      </c>
      <c r="AF88">
        <v>0.44</v>
      </c>
      <c r="AG88">
        <v>0</v>
      </c>
      <c r="AH88">
        <v>36.35</v>
      </c>
      <c r="AI88">
        <v>62.61</v>
      </c>
      <c r="AJ88">
        <v>0.81</v>
      </c>
      <c r="AK88">
        <v>0</v>
      </c>
      <c r="AL88">
        <v>115.6</v>
      </c>
      <c r="AM88">
        <v>69.650000000000006</v>
      </c>
      <c r="AN88">
        <v>0.86</v>
      </c>
      <c r="AO88">
        <v>0</v>
      </c>
      <c r="AP88">
        <v>24.92</v>
      </c>
      <c r="AQ88">
        <v>9.92</v>
      </c>
      <c r="AR88">
        <v>33.72</v>
      </c>
      <c r="AS88">
        <v>274.17</v>
      </c>
      <c r="AT88">
        <v>6.74</v>
      </c>
      <c r="AU88">
        <v>14.45</v>
      </c>
      <c r="AV88">
        <v>34.65</v>
      </c>
      <c r="AW88">
        <v>13</v>
      </c>
      <c r="AX88">
        <v>0.51</v>
      </c>
      <c r="AY88">
        <v>49.85</v>
      </c>
      <c r="AZ88">
        <v>0.87</v>
      </c>
      <c r="BA88">
        <v>0.72</v>
      </c>
      <c r="BB88">
        <v>12.32</v>
      </c>
      <c r="BC88">
        <v>19.27</v>
      </c>
      <c r="BD88">
        <v>0.51</v>
      </c>
      <c r="BE88">
        <v>0</v>
      </c>
      <c r="BF88">
        <v>0</v>
      </c>
    </row>
    <row r="89" spans="7:58">
      <c r="G89" t="s">
        <v>131</v>
      </c>
      <c r="H89" s="115">
        <v>649.69000000000005</v>
      </c>
      <c r="I89" s="88">
        <v>93.01</v>
      </c>
      <c r="J89" s="88">
        <v>147.97999999999999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41.42</v>
      </c>
      <c r="Z89">
        <v>12.21</v>
      </c>
      <c r="AA89">
        <v>2.89</v>
      </c>
      <c r="AB89">
        <v>0.81</v>
      </c>
      <c r="AC89">
        <v>24.08</v>
      </c>
      <c r="AD89">
        <v>0.36</v>
      </c>
      <c r="AE89">
        <v>48.16</v>
      </c>
      <c r="AF89">
        <v>0.44</v>
      </c>
      <c r="AG89">
        <v>0</v>
      </c>
      <c r="AH89">
        <v>36.35</v>
      </c>
      <c r="AI89">
        <v>62.61</v>
      </c>
      <c r="AJ89">
        <v>0.81</v>
      </c>
      <c r="AK89">
        <v>0</v>
      </c>
      <c r="AL89">
        <v>115.6</v>
      </c>
      <c r="AM89">
        <v>69.650000000000006</v>
      </c>
      <c r="AN89">
        <v>0.86</v>
      </c>
      <c r="AO89">
        <v>0</v>
      </c>
      <c r="AP89">
        <v>24.92</v>
      </c>
      <c r="AQ89">
        <v>9.92</v>
      </c>
      <c r="AR89">
        <v>33.72</v>
      </c>
      <c r="AS89">
        <v>274.17</v>
      </c>
      <c r="AT89">
        <v>6.74</v>
      </c>
      <c r="AU89">
        <v>14.45</v>
      </c>
      <c r="AV89">
        <v>34.65</v>
      </c>
      <c r="AW89">
        <v>13</v>
      </c>
      <c r="AX89">
        <v>0.51</v>
      </c>
      <c r="AY89">
        <v>49.85</v>
      </c>
      <c r="AZ89">
        <v>0.87</v>
      </c>
      <c r="BA89">
        <v>0.72</v>
      </c>
      <c r="BB89">
        <v>12.32</v>
      </c>
      <c r="BC89">
        <v>67.430000000000007</v>
      </c>
      <c r="BD89">
        <v>0.51</v>
      </c>
      <c r="BE89">
        <v>0</v>
      </c>
      <c r="BF89">
        <v>0</v>
      </c>
    </row>
    <row r="90" spans="7:58">
      <c r="G90" t="s">
        <v>132</v>
      </c>
      <c r="H90" s="115">
        <v>715.2</v>
      </c>
      <c r="I90" s="88">
        <v>93.01</v>
      </c>
      <c r="J90" s="88">
        <v>147.97999999999999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41.42</v>
      </c>
      <c r="Z90">
        <v>12.21</v>
      </c>
      <c r="AA90">
        <v>2.89</v>
      </c>
      <c r="AB90">
        <v>0.81</v>
      </c>
      <c r="AC90">
        <v>24.08</v>
      </c>
      <c r="AD90">
        <v>0.36</v>
      </c>
      <c r="AE90">
        <v>48.16</v>
      </c>
      <c r="AF90">
        <v>0.44</v>
      </c>
      <c r="AG90">
        <v>0</v>
      </c>
      <c r="AH90">
        <v>36.35</v>
      </c>
      <c r="AI90">
        <v>62.61</v>
      </c>
      <c r="AJ90">
        <v>0.81</v>
      </c>
      <c r="AK90">
        <v>0</v>
      </c>
      <c r="AL90">
        <v>115.6</v>
      </c>
      <c r="AM90">
        <v>69.650000000000006</v>
      </c>
      <c r="AN90">
        <v>0.86</v>
      </c>
      <c r="AO90">
        <v>0</v>
      </c>
      <c r="AP90">
        <v>24.92</v>
      </c>
      <c r="AQ90">
        <v>9.92</v>
      </c>
      <c r="AR90">
        <v>33.72</v>
      </c>
      <c r="AS90">
        <v>274.17</v>
      </c>
      <c r="AT90">
        <v>6.74</v>
      </c>
      <c r="AU90">
        <v>14.45</v>
      </c>
      <c r="AV90">
        <v>34.65</v>
      </c>
      <c r="AW90">
        <v>13</v>
      </c>
      <c r="AX90">
        <v>0.51</v>
      </c>
      <c r="AY90">
        <v>49.85</v>
      </c>
      <c r="AZ90">
        <v>0.87</v>
      </c>
      <c r="BA90">
        <v>0.72</v>
      </c>
      <c r="BB90">
        <v>12.32</v>
      </c>
      <c r="BC90">
        <v>132.94</v>
      </c>
      <c r="BD90">
        <v>0.51</v>
      </c>
      <c r="BE90">
        <v>0</v>
      </c>
      <c r="BF90">
        <v>0</v>
      </c>
    </row>
    <row r="91" spans="7:58">
      <c r="G91" t="s">
        <v>133</v>
      </c>
      <c r="H91" s="115">
        <v>722.13000000000011</v>
      </c>
      <c r="I91" s="88">
        <v>133.37</v>
      </c>
      <c r="J91" s="88">
        <v>148.07999999999998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12.62</v>
      </c>
      <c r="X91">
        <v>27.74</v>
      </c>
      <c r="Y91">
        <v>41.42</v>
      </c>
      <c r="Z91">
        <v>12.21</v>
      </c>
      <c r="AA91">
        <v>2.89</v>
      </c>
      <c r="AB91">
        <v>0.81</v>
      </c>
      <c r="AC91">
        <v>24.08</v>
      </c>
      <c r="AD91">
        <v>0.36</v>
      </c>
      <c r="AE91">
        <v>48.16</v>
      </c>
      <c r="AF91">
        <v>0.44</v>
      </c>
      <c r="AG91">
        <v>64.73</v>
      </c>
      <c r="AH91">
        <v>36.35</v>
      </c>
      <c r="AI91">
        <v>62.61</v>
      </c>
      <c r="AJ91">
        <v>0.81</v>
      </c>
      <c r="AK91">
        <v>0</v>
      </c>
      <c r="AL91">
        <v>115.6</v>
      </c>
      <c r="AM91">
        <v>69.650000000000006</v>
      </c>
      <c r="AN91">
        <v>0.86</v>
      </c>
      <c r="AO91">
        <v>0</v>
      </c>
      <c r="AP91">
        <v>24.92</v>
      </c>
      <c r="AQ91">
        <v>9.92</v>
      </c>
      <c r="AR91">
        <v>33.72</v>
      </c>
      <c r="AS91">
        <v>274.17</v>
      </c>
      <c r="AT91">
        <v>6.74</v>
      </c>
      <c r="AU91">
        <v>14.45</v>
      </c>
      <c r="AV91">
        <v>34.65</v>
      </c>
      <c r="AW91">
        <v>13</v>
      </c>
      <c r="AX91">
        <v>0.51</v>
      </c>
      <c r="AY91">
        <v>49.85</v>
      </c>
      <c r="AZ91">
        <v>0.87</v>
      </c>
      <c r="BA91">
        <v>0.72</v>
      </c>
      <c r="BB91">
        <v>12.42</v>
      </c>
      <c r="BC91">
        <v>75.14</v>
      </c>
      <c r="BD91">
        <v>0.51</v>
      </c>
      <c r="BE91">
        <v>0</v>
      </c>
      <c r="BF91">
        <v>0</v>
      </c>
    </row>
    <row r="92" spans="7:58">
      <c r="G92" t="s">
        <v>134</v>
      </c>
      <c r="H92" s="115">
        <v>795.34000000000015</v>
      </c>
      <c r="I92" s="88">
        <v>133.37</v>
      </c>
      <c r="J92" s="88">
        <v>148.07999999999998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12.62</v>
      </c>
      <c r="X92">
        <v>27.74</v>
      </c>
      <c r="Y92">
        <v>41.42</v>
      </c>
      <c r="Z92">
        <v>12.21</v>
      </c>
      <c r="AA92">
        <v>2.89</v>
      </c>
      <c r="AB92">
        <v>0.81</v>
      </c>
      <c r="AC92">
        <v>24.08</v>
      </c>
      <c r="AD92">
        <v>0.36</v>
      </c>
      <c r="AE92">
        <v>48.16</v>
      </c>
      <c r="AF92">
        <v>0.44</v>
      </c>
      <c r="AG92">
        <v>64.73</v>
      </c>
      <c r="AH92">
        <v>36.35</v>
      </c>
      <c r="AI92">
        <v>62.61</v>
      </c>
      <c r="AJ92">
        <v>0.81</v>
      </c>
      <c r="AK92">
        <v>0</v>
      </c>
      <c r="AL92">
        <v>115.6</v>
      </c>
      <c r="AM92">
        <v>69.650000000000006</v>
      </c>
      <c r="AN92">
        <v>0.86</v>
      </c>
      <c r="AO92">
        <v>0</v>
      </c>
      <c r="AP92">
        <v>24.92</v>
      </c>
      <c r="AQ92">
        <v>9.92</v>
      </c>
      <c r="AR92">
        <v>33.72</v>
      </c>
      <c r="AS92">
        <v>274.17</v>
      </c>
      <c r="AT92">
        <v>6.74</v>
      </c>
      <c r="AU92">
        <v>14.45</v>
      </c>
      <c r="AV92">
        <v>34.65</v>
      </c>
      <c r="AW92">
        <v>13</v>
      </c>
      <c r="AX92">
        <v>0.51</v>
      </c>
      <c r="AY92">
        <v>49.85</v>
      </c>
      <c r="AZ92">
        <v>0.87</v>
      </c>
      <c r="BA92">
        <v>0.72</v>
      </c>
      <c r="BB92">
        <v>12.42</v>
      </c>
      <c r="BC92">
        <v>148.35</v>
      </c>
      <c r="BD92">
        <v>0.51</v>
      </c>
      <c r="BE92">
        <v>0</v>
      </c>
      <c r="BF92">
        <v>0</v>
      </c>
    </row>
    <row r="93" spans="7:58">
      <c r="G93" t="s">
        <v>135</v>
      </c>
      <c r="H93" s="115">
        <v>853.1400000000001</v>
      </c>
      <c r="I93" s="88">
        <v>133.37</v>
      </c>
      <c r="J93" s="88">
        <v>145.27999999999997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12.62</v>
      </c>
      <c r="X93">
        <v>27.74</v>
      </c>
      <c r="Y93">
        <v>41.42</v>
      </c>
      <c r="Z93">
        <v>12.21</v>
      </c>
      <c r="AA93">
        <v>2.89</v>
      </c>
      <c r="AB93">
        <v>0.81</v>
      </c>
      <c r="AC93">
        <v>24.08</v>
      </c>
      <c r="AD93">
        <v>0.36</v>
      </c>
      <c r="AE93">
        <v>48.16</v>
      </c>
      <c r="AF93">
        <v>0.44</v>
      </c>
      <c r="AG93">
        <v>64.73</v>
      </c>
      <c r="AH93">
        <v>36.35</v>
      </c>
      <c r="AI93">
        <v>62.61</v>
      </c>
      <c r="AJ93">
        <v>0.81</v>
      </c>
      <c r="AK93">
        <v>0</v>
      </c>
      <c r="AL93">
        <v>115.6</v>
      </c>
      <c r="AM93">
        <v>66.849999999999994</v>
      </c>
      <c r="AN93">
        <v>0.86</v>
      </c>
      <c r="AO93">
        <v>0</v>
      </c>
      <c r="AP93">
        <v>24.92</v>
      </c>
      <c r="AQ93">
        <v>9.92</v>
      </c>
      <c r="AR93">
        <v>33.72</v>
      </c>
      <c r="AS93">
        <v>274.17</v>
      </c>
      <c r="AT93">
        <v>6.74</v>
      </c>
      <c r="AU93">
        <v>14.45</v>
      </c>
      <c r="AV93">
        <v>34.65</v>
      </c>
      <c r="AW93">
        <v>13</v>
      </c>
      <c r="AX93">
        <v>0.51</v>
      </c>
      <c r="AY93">
        <v>49.85</v>
      </c>
      <c r="AZ93">
        <v>0.87</v>
      </c>
      <c r="BA93">
        <v>0.72</v>
      </c>
      <c r="BB93">
        <v>12.42</v>
      </c>
      <c r="BC93">
        <v>206.15</v>
      </c>
      <c r="BD93">
        <v>0.51</v>
      </c>
      <c r="BE93">
        <v>0</v>
      </c>
      <c r="BF93">
        <v>0</v>
      </c>
    </row>
    <row r="94" spans="7:58">
      <c r="G94" t="s">
        <v>136</v>
      </c>
      <c r="H94" s="115">
        <v>916.71000000000015</v>
      </c>
      <c r="I94" s="88">
        <v>133.37</v>
      </c>
      <c r="J94" s="88">
        <v>145.27999999999997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12.62</v>
      </c>
      <c r="X94">
        <v>27.74</v>
      </c>
      <c r="Y94">
        <v>41.42</v>
      </c>
      <c r="Z94">
        <v>12.21</v>
      </c>
      <c r="AA94">
        <v>2.89</v>
      </c>
      <c r="AB94">
        <v>0.81</v>
      </c>
      <c r="AC94">
        <v>24.08</v>
      </c>
      <c r="AD94">
        <v>0.36</v>
      </c>
      <c r="AE94">
        <v>48.16</v>
      </c>
      <c r="AF94">
        <v>0.44</v>
      </c>
      <c r="AG94">
        <v>64.73</v>
      </c>
      <c r="AH94">
        <v>36.35</v>
      </c>
      <c r="AI94">
        <v>62.61</v>
      </c>
      <c r="AJ94">
        <v>0.81</v>
      </c>
      <c r="AK94">
        <v>0</v>
      </c>
      <c r="AL94">
        <v>115.6</v>
      </c>
      <c r="AM94">
        <v>66.849999999999994</v>
      </c>
      <c r="AN94">
        <v>0.86</v>
      </c>
      <c r="AO94">
        <v>0</v>
      </c>
      <c r="AP94">
        <v>24.92</v>
      </c>
      <c r="AQ94">
        <v>9.92</v>
      </c>
      <c r="AR94">
        <v>33.72</v>
      </c>
      <c r="AS94">
        <v>274.17</v>
      </c>
      <c r="AT94">
        <v>6.74</v>
      </c>
      <c r="AU94">
        <v>14.45</v>
      </c>
      <c r="AV94">
        <v>34.65</v>
      </c>
      <c r="AW94">
        <v>13</v>
      </c>
      <c r="AX94">
        <v>0.51</v>
      </c>
      <c r="AY94">
        <v>49.85</v>
      </c>
      <c r="AZ94">
        <v>0.87</v>
      </c>
      <c r="BA94">
        <v>0.72</v>
      </c>
      <c r="BB94">
        <v>12.42</v>
      </c>
      <c r="BC94">
        <v>269.72000000000003</v>
      </c>
      <c r="BD94">
        <v>0.51</v>
      </c>
      <c r="BE94">
        <v>0</v>
      </c>
      <c r="BF94">
        <v>0</v>
      </c>
    </row>
    <row r="95" spans="7:58">
      <c r="G95" t="s">
        <v>137</v>
      </c>
      <c r="H95" s="115">
        <v>953.21000000000015</v>
      </c>
      <c r="I95" s="88">
        <v>133.37</v>
      </c>
      <c r="J95" s="88">
        <v>145.35999999999999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12.62</v>
      </c>
      <c r="X95">
        <v>27.74</v>
      </c>
      <c r="Y95">
        <v>41.42</v>
      </c>
      <c r="Z95">
        <v>12.21</v>
      </c>
      <c r="AA95">
        <v>2.89</v>
      </c>
      <c r="AB95">
        <v>0.81</v>
      </c>
      <c r="AC95">
        <v>24.08</v>
      </c>
      <c r="AD95">
        <v>0.36</v>
      </c>
      <c r="AE95">
        <v>48.16</v>
      </c>
      <c r="AF95">
        <v>0.44</v>
      </c>
      <c r="AG95">
        <v>64.73</v>
      </c>
      <c r="AH95">
        <v>36.35</v>
      </c>
      <c r="AI95">
        <v>62.61</v>
      </c>
      <c r="AJ95">
        <v>0.81</v>
      </c>
      <c r="AK95">
        <v>0</v>
      </c>
      <c r="AL95">
        <v>115.6</v>
      </c>
      <c r="AM95">
        <v>66.849999999999994</v>
      </c>
      <c r="AN95">
        <v>0.86</v>
      </c>
      <c r="AO95">
        <v>0</v>
      </c>
      <c r="AP95">
        <v>24.92</v>
      </c>
      <c r="AQ95">
        <v>9.92</v>
      </c>
      <c r="AR95">
        <v>33.72</v>
      </c>
      <c r="AS95">
        <v>274.17</v>
      </c>
      <c r="AT95">
        <v>6.74</v>
      </c>
      <c r="AU95">
        <v>14.45</v>
      </c>
      <c r="AV95">
        <v>32.61</v>
      </c>
      <c r="AW95">
        <v>13</v>
      </c>
      <c r="AX95">
        <v>0.51</v>
      </c>
      <c r="AY95">
        <v>49.85</v>
      </c>
      <c r="AZ95">
        <v>0.87</v>
      </c>
      <c r="BA95">
        <v>0.72</v>
      </c>
      <c r="BB95">
        <v>12.5</v>
      </c>
      <c r="BC95">
        <v>308.26</v>
      </c>
      <c r="BD95">
        <v>0.51</v>
      </c>
      <c r="BE95">
        <v>0</v>
      </c>
      <c r="BF95">
        <v>0</v>
      </c>
    </row>
    <row r="96" spans="7:58">
      <c r="G96" t="s">
        <v>138</v>
      </c>
      <c r="H96" s="115">
        <v>933.94000000000017</v>
      </c>
      <c r="I96" s="88">
        <v>133.37</v>
      </c>
      <c r="J96" s="88">
        <v>145.35999999999999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12.62</v>
      </c>
      <c r="X96">
        <v>27.74</v>
      </c>
      <c r="Y96">
        <v>41.42</v>
      </c>
      <c r="Z96">
        <v>12.21</v>
      </c>
      <c r="AA96">
        <v>2.89</v>
      </c>
      <c r="AB96">
        <v>0.81</v>
      </c>
      <c r="AC96">
        <v>24.08</v>
      </c>
      <c r="AD96">
        <v>0.36</v>
      </c>
      <c r="AE96">
        <v>48.16</v>
      </c>
      <c r="AF96">
        <v>0.44</v>
      </c>
      <c r="AG96">
        <v>64.73</v>
      </c>
      <c r="AH96">
        <v>36.35</v>
      </c>
      <c r="AI96">
        <v>62.61</v>
      </c>
      <c r="AJ96">
        <v>0.81</v>
      </c>
      <c r="AK96">
        <v>0</v>
      </c>
      <c r="AL96">
        <v>115.6</v>
      </c>
      <c r="AM96">
        <v>66.849999999999994</v>
      </c>
      <c r="AN96">
        <v>0.86</v>
      </c>
      <c r="AO96">
        <v>0</v>
      </c>
      <c r="AP96">
        <v>24.92</v>
      </c>
      <c r="AQ96">
        <v>9.92</v>
      </c>
      <c r="AR96">
        <v>33.72</v>
      </c>
      <c r="AS96">
        <v>274.17</v>
      </c>
      <c r="AT96">
        <v>6.74</v>
      </c>
      <c r="AU96">
        <v>14.45</v>
      </c>
      <c r="AV96">
        <v>32.61</v>
      </c>
      <c r="AW96">
        <v>13</v>
      </c>
      <c r="AX96">
        <v>0.51</v>
      </c>
      <c r="AY96">
        <v>49.85</v>
      </c>
      <c r="AZ96">
        <v>0.87</v>
      </c>
      <c r="BA96">
        <v>0.72</v>
      </c>
      <c r="BB96">
        <v>12.5</v>
      </c>
      <c r="BC96">
        <v>288.99</v>
      </c>
      <c r="BD96">
        <v>0.51</v>
      </c>
      <c r="BE96">
        <v>0</v>
      </c>
      <c r="BF96">
        <v>0</v>
      </c>
    </row>
    <row r="97" spans="1:133">
      <c r="G97" t="s">
        <v>139</v>
      </c>
      <c r="H97" s="115">
        <v>933.94000000000017</v>
      </c>
      <c r="I97" s="88">
        <v>133.37</v>
      </c>
      <c r="J97" s="88">
        <v>145.35999999999999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12.62</v>
      </c>
      <c r="X97">
        <v>27.74</v>
      </c>
      <c r="Y97">
        <v>41.42</v>
      </c>
      <c r="Z97">
        <v>12.21</v>
      </c>
      <c r="AA97">
        <v>2.89</v>
      </c>
      <c r="AB97">
        <v>0.81</v>
      </c>
      <c r="AC97">
        <v>24.08</v>
      </c>
      <c r="AD97">
        <v>0.36</v>
      </c>
      <c r="AE97">
        <v>48.16</v>
      </c>
      <c r="AF97">
        <v>0.44</v>
      </c>
      <c r="AG97">
        <v>64.73</v>
      </c>
      <c r="AH97">
        <v>36.35</v>
      </c>
      <c r="AI97">
        <v>62.61</v>
      </c>
      <c r="AJ97">
        <v>0.81</v>
      </c>
      <c r="AK97">
        <v>0</v>
      </c>
      <c r="AL97">
        <v>115.6</v>
      </c>
      <c r="AM97">
        <v>66.849999999999994</v>
      </c>
      <c r="AN97">
        <v>0.86</v>
      </c>
      <c r="AO97">
        <v>0</v>
      </c>
      <c r="AP97">
        <v>24.92</v>
      </c>
      <c r="AQ97">
        <v>9.92</v>
      </c>
      <c r="AR97">
        <v>33.72</v>
      </c>
      <c r="AS97">
        <v>274.17</v>
      </c>
      <c r="AT97">
        <v>6.74</v>
      </c>
      <c r="AU97">
        <v>14.45</v>
      </c>
      <c r="AV97">
        <v>32.61</v>
      </c>
      <c r="AW97">
        <v>13</v>
      </c>
      <c r="AX97">
        <v>0.51</v>
      </c>
      <c r="AY97">
        <v>49.85</v>
      </c>
      <c r="AZ97">
        <v>0.87</v>
      </c>
      <c r="BA97">
        <v>0.72</v>
      </c>
      <c r="BB97">
        <v>12.5</v>
      </c>
      <c r="BC97">
        <v>288.99</v>
      </c>
      <c r="BD97">
        <v>0.51</v>
      </c>
      <c r="BE97">
        <v>0</v>
      </c>
      <c r="BF97">
        <v>0</v>
      </c>
    </row>
    <row r="98" spans="1:133">
      <c r="G98" t="s">
        <v>140</v>
      </c>
      <c r="H98" s="115">
        <v>933.94000000000017</v>
      </c>
      <c r="I98" s="88">
        <v>133.37</v>
      </c>
      <c r="J98" s="88">
        <v>145.35999999999999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12.62</v>
      </c>
      <c r="X98">
        <v>27.74</v>
      </c>
      <c r="Y98">
        <v>41.42</v>
      </c>
      <c r="Z98">
        <v>12.21</v>
      </c>
      <c r="AA98">
        <v>2.89</v>
      </c>
      <c r="AB98">
        <v>0.81</v>
      </c>
      <c r="AC98">
        <v>24.08</v>
      </c>
      <c r="AD98">
        <v>0.36</v>
      </c>
      <c r="AE98">
        <v>48.16</v>
      </c>
      <c r="AF98">
        <v>0.44</v>
      </c>
      <c r="AG98">
        <v>64.73</v>
      </c>
      <c r="AH98">
        <v>36.35</v>
      </c>
      <c r="AI98">
        <v>62.61</v>
      </c>
      <c r="AJ98">
        <v>0.81</v>
      </c>
      <c r="AK98">
        <v>0</v>
      </c>
      <c r="AL98">
        <v>115.6</v>
      </c>
      <c r="AM98">
        <v>66.849999999999994</v>
      </c>
      <c r="AN98">
        <v>0.86</v>
      </c>
      <c r="AO98">
        <v>0</v>
      </c>
      <c r="AP98">
        <v>24.92</v>
      </c>
      <c r="AQ98">
        <v>9.92</v>
      </c>
      <c r="AR98">
        <v>33.72</v>
      </c>
      <c r="AS98">
        <v>274.17</v>
      </c>
      <c r="AT98">
        <v>6.74</v>
      </c>
      <c r="AU98">
        <v>14.45</v>
      </c>
      <c r="AV98">
        <v>32.61</v>
      </c>
      <c r="AW98">
        <v>13</v>
      </c>
      <c r="AX98">
        <v>0.51</v>
      </c>
      <c r="AY98">
        <v>49.85</v>
      </c>
      <c r="AZ98">
        <v>0.87</v>
      </c>
      <c r="BA98">
        <v>0.72</v>
      </c>
      <c r="BB98">
        <v>12.5</v>
      </c>
      <c r="BC98">
        <v>288.99</v>
      </c>
      <c r="BD98">
        <v>0.51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16.670774999999985</v>
      </c>
      <c r="I99" s="111">
        <f t="shared" ref="I99:BU99" si="1">SUM(I3:I98)/4000</f>
        <v>2.6294700000000022</v>
      </c>
      <c r="J99" s="111">
        <f t="shared" si="1"/>
        <v>3.9258400000000022</v>
      </c>
      <c r="K99" s="111">
        <f t="shared" si="1"/>
        <v>1.6644000000000023</v>
      </c>
      <c r="L99" s="111">
        <f t="shared" si="1"/>
        <v>6.5095000000000014E-2</v>
      </c>
      <c r="M99" s="111">
        <f t="shared" si="1"/>
        <v>0</v>
      </c>
      <c r="N99" s="110">
        <f t="shared" si="1"/>
        <v>0</v>
      </c>
      <c r="O99" s="111">
        <f t="shared" si="1"/>
        <v>0.33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8.8340000000000016E-2</v>
      </c>
      <c r="X99">
        <f t="shared" si="1"/>
        <v>0.22192000000000003</v>
      </c>
      <c r="Y99">
        <f t="shared" si="1"/>
        <v>0.99408000000000118</v>
      </c>
      <c r="Z99">
        <f t="shared" si="1"/>
        <v>0.29304000000000041</v>
      </c>
      <c r="AA99">
        <f t="shared" si="1"/>
        <v>6.9359999999999825E-2</v>
      </c>
      <c r="AB99">
        <f t="shared" si="1"/>
        <v>1.7759999999999991E-2</v>
      </c>
      <c r="AC99">
        <f t="shared" si="1"/>
        <v>0.57791999999999921</v>
      </c>
      <c r="AD99">
        <f t="shared" si="1"/>
        <v>8.6399999999999914E-3</v>
      </c>
      <c r="AE99">
        <f t="shared" si="1"/>
        <v>1.1558399999999984</v>
      </c>
      <c r="AF99">
        <f t="shared" si="1"/>
        <v>9.689999999999999E-3</v>
      </c>
      <c r="AG99">
        <f t="shared" si="1"/>
        <v>0.51784000000000008</v>
      </c>
      <c r="AH99">
        <f t="shared" si="1"/>
        <v>0.32714999999999994</v>
      </c>
      <c r="AI99">
        <f t="shared" si="1"/>
        <v>1.5026399999999982</v>
      </c>
      <c r="AJ99">
        <f t="shared" si="1"/>
        <v>1.7759999999999991E-2</v>
      </c>
      <c r="AK99">
        <f t="shared" si="1"/>
        <v>6.5095000000000014E-2</v>
      </c>
      <c r="AL99">
        <f t="shared" si="1"/>
        <v>2.7744000000000044</v>
      </c>
      <c r="AM99">
        <f t="shared" si="1"/>
        <v>2.062044999999999</v>
      </c>
      <c r="AN99">
        <f t="shared" si="1"/>
        <v>1.893000000000002E-2</v>
      </c>
      <c r="AO99">
        <f t="shared" si="1"/>
        <v>0.33</v>
      </c>
      <c r="AP99">
        <f t="shared" si="1"/>
        <v>0.59808000000000083</v>
      </c>
      <c r="AQ99">
        <f t="shared" si="1"/>
        <v>0.23807999999999963</v>
      </c>
      <c r="AR99">
        <f t="shared" si="1"/>
        <v>0.80927999999999856</v>
      </c>
      <c r="AS99">
        <f t="shared" si="1"/>
        <v>6.5800799999999846</v>
      </c>
      <c r="AT99">
        <f t="shared" si="1"/>
        <v>0.16176000000000015</v>
      </c>
      <c r="AU99">
        <f t="shared" si="1"/>
        <v>0.34680000000000055</v>
      </c>
      <c r="AV99">
        <f t="shared" si="1"/>
        <v>0.80713000000000068</v>
      </c>
      <c r="AW99">
        <f t="shared" si="1"/>
        <v>0.312</v>
      </c>
      <c r="AX99">
        <f t="shared" si="1"/>
        <v>1.1290000000000003E-2</v>
      </c>
      <c r="AY99">
        <f t="shared" si="1"/>
        <v>1.1963999999999999</v>
      </c>
      <c r="AZ99">
        <f t="shared" si="1"/>
        <v>1.9060000000000042E-2</v>
      </c>
      <c r="BA99">
        <f t="shared" si="1"/>
        <v>1.5539999999999984E-2</v>
      </c>
      <c r="BB99">
        <f t="shared" si="1"/>
        <v>0.280505</v>
      </c>
      <c r="BC99">
        <f t="shared" si="1"/>
        <v>0.73283499999999979</v>
      </c>
      <c r="BD99">
        <f t="shared" si="1"/>
        <v>1.1290000000000003E-2</v>
      </c>
      <c r="BE99">
        <f t="shared" si="1"/>
        <v>1.4790999999999999</v>
      </c>
      <c r="BF99">
        <f t="shared" si="1"/>
        <v>0.63390000000000002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519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4.37</v>
      </c>
      <c r="M3" s="114">
        <v>0</v>
      </c>
      <c r="N3" s="113">
        <v>0</v>
      </c>
      <c r="O3" s="95">
        <v>-14</v>
      </c>
      <c r="P3" s="95">
        <v>0</v>
      </c>
      <c r="Q3" s="95">
        <v>-30</v>
      </c>
      <c r="R3" s="95">
        <v>0</v>
      </c>
      <c r="S3" s="114">
        <v>0</v>
      </c>
      <c r="T3" t="s">
        <v>519</v>
      </c>
      <c r="U3" s="115">
        <v>4.37</v>
      </c>
      <c r="V3" s="116">
        <v>-46.5</v>
      </c>
      <c r="W3">
        <v>0</v>
      </c>
      <c r="X3">
        <v>-14</v>
      </c>
      <c r="Y3">
        <v>-2.5</v>
      </c>
      <c r="Z3">
        <v>4.37</v>
      </c>
      <c r="AA3">
        <v>-30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4.8</v>
      </c>
      <c r="M4" s="116">
        <v>0</v>
      </c>
      <c r="N4" s="115">
        <v>0</v>
      </c>
      <c r="O4" s="88">
        <v>-28</v>
      </c>
      <c r="P4" s="88">
        <v>-10</v>
      </c>
      <c r="Q4" s="88">
        <v>-30</v>
      </c>
      <c r="R4" s="88">
        <v>0</v>
      </c>
      <c r="S4" s="116">
        <v>0</v>
      </c>
      <c r="U4" s="115">
        <v>4.8</v>
      </c>
      <c r="V4" s="116">
        <v>-70.5</v>
      </c>
      <c r="W4">
        <v>0</v>
      </c>
      <c r="X4">
        <v>-28</v>
      </c>
      <c r="Y4">
        <v>-2.5</v>
      </c>
      <c r="Z4">
        <v>4.8</v>
      </c>
      <c r="AA4">
        <v>-30</v>
      </c>
      <c r="AB4">
        <v>-10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5.64</v>
      </c>
      <c r="M5" s="116">
        <v>0</v>
      </c>
      <c r="N5" s="115">
        <v>-22</v>
      </c>
      <c r="O5" s="88">
        <v>-67</v>
      </c>
      <c r="P5" s="88">
        <v>-40</v>
      </c>
      <c r="Q5" s="88">
        <v>-30</v>
      </c>
      <c r="R5" s="88">
        <v>0</v>
      </c>
      <c r="S5" s="116">
        <v>0</v>
      </c>
      <c r="U5" s="115">
        <v>5.64</v>
      </c>
      <c r="V5" s="116">
        <v>-161.5</v>
      </c>
      <c r="W5">
        <v>-22</v>
      </c>
      <c r="X5">
        <v>-67</v>
      </c>
      <c r="Y5">
        <v>-2.5</v>
      </c>
      <c r="Z5">
        <v>5.64</v>
      </c>
      <c r="AA5">
        <v>-30</v>
      </c>
      <c r="AB5">
        <v>-40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6.26</v>
      </c>
      <c r="M6" s="116">
        <v>0</v>
      </c>
      <c r="N6" s="115">
        <v>-10</v>
      </c>
      <c r="O6" s="88">
        <v>-82</v>
      </c>
      <c r="P6" s="88">
        <v>-55</v>
      </c>
      <c r="Q6" s="88">
        <v>-30</v>
      </c>
      <c r="R6" s="88">
        <v>0</v>
      </c>
      <c r="S6" s="116">
        <v>0</v>
      </c>
      <c r="U6" s="115">
        <v>6.26</v>
      </c>
      <c r="V6" s="116">
        <v>-179.5</v>
      </c>
      <c r="W6">
        <v>-10</v>
      </c>
      <c r="X6">
        <v>-82</v>
      </c>
      <c r="Y6">
        <v>-2.5</v>
      </c>
      <c r="Z6">
        <v>6.26</v>
      </c>
      <c r="AA6">
        <v>-30</v>
      </c>
      <c r="AB6">
        <v>-55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7.71</v>
      </c>
      <c r="M7" s="116">
        <v>0</v>
      </c>
      <c r="N7" s="115">
        <v>-7</v>
      </c>
      <c r="O7" s="88">
        <v>-65</v>
      </c>
      <c r="P7" s="88">
        <v>-15</v>
      </c>
      <c r="Q7" s="88">
        <v>-30</v>
      </c>
      <c r="R7" s="88">
        <v>0</v>
      </c>
      <c r="S7" s="116">
        <v>0</v>
      </c>
      <c r="U7" s="115">
        <v>7.71</v>
      </c>
      <c r="V7" s="116">
        <v>-119.5</v>
      </c>
      <c r="W7">
        <v>-7</v>
      </c>
      <c r="X7">
        <v>-65</v>
      </c>
      <c r="Y7">
        <v>-2.5</v>
      </c>
      <c r="Z7">
        <v>7.71</v>
      </c>
      <c r="AA7">
        <v>-30</v>
      </c>
      <c r="AB7">
        <v>-15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7.32</v>
      </c>
      <c r="M8" s="116">
        <v>0</v>
      </c>
      <c r="N8" s="115">
        <v>-16</v>
      </c>
      <c r="O8" s="88">
        <v>-65</v>
      </c>
      <c r="P8" s="88">
        <v>-10</v>
      </c>
      <c r="Q8" s="88">
        <v>-30</v>
      </c>
      <c r="R8" s="88">
        <v>0</v>
      </c>
      <c r="S8" s="116">
        <v>0</v>
      </c>
      <c r="U8" s="115">
        <v>7.32</v>
      </c>
      <c r="V8" s="116">
        <v>-123.5</v>
      </c>
      <c r="W8">
        <v>-16</v>
      </c>
      <c r="X8">
        <v>-65</v>
      </c>
      <c r="Y8">
        <v>-2.5</v>
      </c>
      <c r="Z8">
        <v>7.32</v>
      </c>
      <c r="AA8">
        <v>-30</v>
      </c>
      <c r="AB8">
        <v>-10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7.22</v>
      </c>
      <c r="M9" s="116">
        <v>0</v>
      </c>
      <c r="N9" s="115">
        <v>-49</v>
      </c>
      <c r="O9" s="88">
        <v>-93</v>
      </c>
      <c r="P9" s="88">
        <v>-20</v>
      </c>
      <c r="Q9" s="88">
        <v>-30</v>
      </c>
      <c r="R9" s="88">
        <v>0</v>
      </c>
      <c r="S9" s="116">
        <v>0</v>
      </c>
      <c r="U9" s="115">
        <v>7.22</v>
      </c>
      <c r="V9" s="116">
        <v>-194.5</v>
      </c>
      <c r="W9">
        <v>-49</v>
      </c>
      <c r="X9">
        <v>-93</v>
      </c>
      <c r="Y9">
        <v>-2.5</v>
      </c>
      <c r="Z9">
        <v>7.22</v>
      </c>
      <c r="AA9">
        <v>-30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7.03</v>
      </c>
      <c r="M10" s="116">
        <v>0</v>
      </c>
      <c r="N10" s="115">
        <v>-77</v>
      </c>
      <c r="O10" s="88">
        <v>-95</v>
      </c>
      <c r="P10" s="88">
        <v>-20</v>
      </c>
      <c r="Q10" s="88">
        <v>-30</v>
      </c>
      <c r="R10" s="88">
        <v>0</v>
      </c>
      <c r="S10" s="116">
        <v>0</v>
      </c>
      <c r="U10" s="115">
        <v>7.03</v>
      </c>
      <c r="V10" s="116">
        <v>-224.5</v>
      </c>
      <c r="W10">
        <v>-77</v>
      </c>
      <c r="X10">
        <v>-95</v>
      </c>
      <c r="Y10">
        <v>-2.5</v>
      </c>
      <c r="Z10">
        <v>7.03</v>
      </c>
      <c r="AA10">
        <v>-30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7.61</v>
      </c>
      <c r="M11" s="116">
        <v>0</v>
      </c>
      <c r="N11" s="115">
        <v>-107</v>
      </c>
      <c r="O11" s="88">
        <v>-94</v>
      </c>
      <c r="P11" s="88">
        <v>-15</v>
      </c>
      <c r="Q11" s="88">
        <v>-30</v>
      </c>
      <c r="R11" s="88">
        <v>0</v>
      </c>
      <c r="S11" s="116">
        <v>0</v>
      </c>
      <c r="U11" s="115">
        <v>7.61</v>
      </c>
      <c r="V11" s="116">
        <v>-248.5</v>
      </c>
      <c r="W11">
        <v>-107</v>
      </c>
      <c r="X11">
        <v>-94</v>
      </c>
      <c r="Y11">
        <v>-2.5</v>
      </c>
      <c r="Z11">
        <v>7.61</v>
      </c>
      <c r="AA11">
        <v>-30</v>
      </c>
      <c r="AB11">
        <v>-15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7.51</v>
      </c>
      <c r="M12" s="116">
        <v>0</v>
      </c>
      <c r="N12" s="115">
        <v>-139</v>
      </c>
      <c r="O12" s="88">
        <v>-87</v>
      </c>
      <c r="P12" s="88">
        <v>-15</v>
      </c>
      <c r="Q12" s="88">
        <v>-30</v>
      </c>
      <c r="R12" s="88">
        <v>0</v>
      </c>
      <c r="S12" s="116">
        <v>0</v>
      </c>
      <c r="U12" s="115">
        <v>7.51</v>
      </c>
      <c r="V12" s="116">
        <v>-273.5</v>
      </c>
      <c r="W12">
        <v>-139</v>
      </c>
      <c r="X12">
        <v>-87</v>
      </c>
      <c r="Y12">
        <v>-2.5</v>
      </c>
      <c r="Z12">
        <v>7.51</v>
      </c>
      <c r="AA12">
        <v>-30</v>
      </c>
      <c r="AB12">
        <v>-15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7.22</v>
      </c>
      <c r="M13" s="116">
        <v>0</v>
      </c>
      <c r="N13" s="115">
        <v>-157</v>
      </c>
      <c r="O13" s="88">
        <v>0</v>
      </c>
      <c r="P13" s="88">
        <v>-20</v>
      </c>
      <c r="Q13" s="88">
        <v>-30</v>
      </c>
      <c r="R13" s="88">
        <v>0</v>
      </c>
      <c r="S13" s="116">
        <v>0</v>
      </c>
      <c r="U13" s="115">
        <v>7.22</v>
      </c>
      <c r="V13" s="116">
        <v>-209.5</v>
      </c>
      <c r="W13">
        <v>-157</v>
      </c>
      <c r="X13">
        <v>0</v>
      </c>
      <c r="Y13">
        <v>-2.5</v>
      </c>
      <c r="Z13">
        <v>7.22</v>
      </c>
      <c r="AA13">
        <v>-30</v>
      </c>
      <c r="AB13">
        <v>-20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6.74</v>
      </c>
      <c r="M14" s="116">
        <v>0</v>
      </c>
      <c r="N14" s="115">
        <v>-163</v>
      </c>
      <c r="O14" s="88">
        <v>0</v>
      </c>
      <c r="P14" s="88">
        <v>-20</v>
      </c>
      <c r="Q14" s="88">
        <v>-30</v>
      </c>
      <c r="R14" s="88">
        <v>0</v>
      </c>
      <c r="S14" s="116">
        <v>0</v>
      </c>
      <c r="U14" s="115">
        <v>6.74</v>
      </c>
      <c r="V14" s="116">
        <v>-215.5</v>
      </c>
      <c r="W14">
        <v>-163</v>
      </c>
      <c r="X14">
        <v>0</v>
      </c>
      <c r="Y14">
        <v>-2.5</v>
      </c>
      <c r="Z14">
        <v>6.74</v>
      </c>
      <c r="AA14">
        <v>-30</v>
      </c>
      <c r="AB14">
        <v>-20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6.94</v>
      </c>
      <c r="M15" s="116">
        <v>0</v>
      </c>
      <c r="N15" s="115">
        <v>-165</v>
      </c>
      <c r="O15" s="88">
        <v>0</v>
      </c>
      <c r="P15" s="88">
        <v>-15</v>
      </c>
      <c r="Q15" s="88">
        <v>-30</v>
      </c>
      <c r="R15" s="88">
        <v>0</v>
      </c>
      <c r="S15" s="116">
        <v>0</v>
      </c>
      <c r="U15" s="115">
        <v>6.94</v>
      </c>
      <c r="V15" s="116">
        <v>-212</v>
      </c>
      <c r="W15">
        <v>-165</v>
      </c>
      <c r="X15">
        <v>0</v>
      </c>
      <c r="Y15">
        <v>-2</v>
      </c>
      <c r="Z15">
        <v>6.94</v>
      </c>
      <c r="AA15">
        <v>-30</v>
      </c>
      <c r="AB15">
        <v>-15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6.74</v>
      </c>
      <c r="M16" s="116">
        <v>0</v>
      </c>
      <c r="N16" s="115">
        <v>-163</v>
      </c>
      <c r="O16" s="88">
        <v>0</v>
      </c>
      <c r="P16" s="88">
        <v>-25</v>
      </c>
      <c r="Q16" s="88">
        <v>-30</v>
      </c>
      <c r="R16" s="88">
        <v>0</v>
      </c>
      <c r="S16" s="116">
        <v>0</v>
      </c>
      <c r="U16" s="115">
        <v>6.74</v>
      </c>
      <c r="V16" s="116">
        <v>-220</v>
      </c>
      <c r="W16">
        <v>-163</v>
      </c>
      <c r="X16">
        <v>0</v>
      </c>
      <c r="Y16">
        <v>-2</v>
      </c>
      <c r="Z16">
        <v>6.74</v>
      </c>
      <c r="AA16">
        <v>-30</v>
      </c>
      <c r="AB16">
        <v>-25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6.74</v>
      </c>
      <c r="M17" s="116">
        <v>0</v>
      </c>
      <c r="N17" s="115">
        <v>-126</v>
      </c>
      <c r="O17" s="88">
        <v>0</v>
      </c>
      <c r="P17" s="88">
        <v>-10</v>
      </c>
      <c r="Q17" s="88">
        <v>-30</v>
      </c>
      <c r="R17" s="88">
        <v>0</v>
      </c>
      <c r="S17" s="116">
        <v>0</v>
      </c>
      <c r="U17" s="115">
        <v>6.74</v>
      </c>
      <c r="V17" s="116">
        <v>-168</v>
      </c>
      <c r="W17">
        <v>-126</v>
      </c>
      <c r="X17">
        <v>0</v>
      </c>
      <c r="Y17">
        <v>-2</v>
      </c>
      <c r="Z17">
        <v>6.74</v>
      </c>
      <c r="AA17">
        <v>-30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6.74</v>
      </c>
      <c r="M18" s="116">
        <v>0</v>
      </c>
      <c r="N18" s="115">
        <v>-119</v>
      </c>
      <c r="O18" s="88">
        <v>0</v>
      </c>
      <c r="P18" s="88">
        <v>-6</v>
      </c>
      <c r="Q18" s="88">
        <v>-30</v>
      </c>
      <c r="R18" s="88">
        <v>0</v>
      </c>
      <c r="S18" s="116">
        <v>0</v>
      </c>
      <c r="U18" s="115">
        <v>6.74</v>
      </c>
      <c r="V18" s="116">
        <v>-157</v>
      </c>
      <c r="W18">
        <v>-119</v>
      </c>
      <c r="X18">
        <v>0</v>
      </c>
      <c r="Y18">
        <v>-2</v>
      </c>
      <c r="Z18">
        <v>6.74</v>
      </c>
      <c r="AA18">
        <v>-30</v>
      </c>
      <c r="AB18">
        <v>-6</v>
      </c>
    </row>
    <row r="19" spans="7:28">
      <c r="G19" t="s">
        <v>61</v>
      </c>
      <c r="H19" s="115">
        <v>0</v>
      </c>
      <c r="I19" s="88">
        <v>43.35</v>
      </c>
      <c r="J19" s="88">
        <v>0</v>
      </c>
      <c r="K19" s="88">
        <v>0</v>
      </c>
      <c r="L19" s="88">
        <v>6.45</v>
      </c>
      <c r="M19" s="116">
        <v>0</v>
      </c>
      <c r="N19" s="115">
        <v>-56</v>
      </c>
      <c r="O19" s="88">
        <v>0</v>
      </c>
      <c r="P19" s="88">
        <v>0</v>
      </c>
      <c r="Q19" s="88">
        <v>-30</v>
      </c>
      <c r="R19" s="88">
        <v>0</v>
      </c>
      <c r="S19" s="116">
        <v>0</v>
      </c>
      <c r="U19" s="115">
        <v>49.8</v>
      </c>
      <c r="V19" s="116">
        <v>-88</v>
      </c>
      <c r="W19">
        <v>-56</v>
      </c>
      <c r="X19">
        <v>43.35</v>
      </c>
      <c r="Y19">
        <v>-2</v>
      </c>
      <c r="Z19">
        <v>6.45</v>
      </c>
      <c r="AA19">
        <v>-30</v>
      </c>
      <c r="AB19">
        <v>0</v>
      </c>
    </row>
    <row r="20" spans="7:28">
      <c r="G20" t="s">
        <v>62</v>
      </c>
      <c r="H20" s="115">
        <v>0</v>
      </c>
      <c r="I20" s="88">
        <v>38.54</v>
      </c>
      <c r="J20" s="88">
        <v>0</v>
      </c>
      <c r="K20" s="88">
        <v>0</v>
      </c>
      <c r="L20" s="88">
        <v>6.45</v>
      </c>
      <c r="M20" s="116">
        <v>0</v>
      </c>
      <c r="N20" s="115">
        <v>-57</v>
      </c>
      <c r="O20" s="88">
        <v>0</v>
      </c>
      <c r="P20" s="88">
        <v>0</v>
      </c>
      <c r="Q20" s="88">
        <v>-30</v>
      </c>
      <c r="R20" s="88">
        <v>0</v>
      </c>
      <c r="S20" s="116">
        <v>0</v>
      </c>
      <c r="U20" s="115">
        <v>44.99</v>
      </c>
      <c r="V20" s="116">
        <v>-89</v>
      </c>
      <c r="W20">
        <v>-57</v>
      </c>
      <c r="X20">
        <v>38.54</v>
      </c>
      <c r="Y20">
        <v>-2</v>
      </c>
      <c r="Z20">
        <v>6.45</v>
      </c>
      <c r="AA20">
        <v>-30</v>
      </c>
      <c r="AB20">
        <v>0</v>
      </c>
    </row>
    <row r="21" spans="7:28">
      <c r="G21" t="s">
        <v>63</v>
      </c>
      <c r="H21" s="115">
        <v>0</v>
      </c>
      <c r="I21" s="88">
        <v>45.27</v>
      </c>
      <c r="J21" s="88">
        <v>0</v>
      </c>
      <c r="K21" s="88">
        <v>0</v>
      </c>
      <c r="L21" s="88">
        <v>6.36</v>
      </c>
      <c r="M21" s="116">
        <v>0</v>
      </c>
      <c r="N21" s="115">
        <v>-68</v>
      </c>
      <c r="O21" s="88">
        <v>0</v>
      </c>
      <c r="P21" s="88">
        <v>0</v>
      </c>
      <c r="Q21" s="88">
        <v>-30</v>
      </c>
      <c r="R21" s="88">
        <v>0</v>
      </c>
      <c r="S21" s="116">
        <v>0</v>
      </c>
      <c r="U21" s="115">
        <v>51.63</v>
      </c>
      <c r="V21" s="116">
        <v>-100</v>
      </c>
      <c r="W21">
        <v>-68</v>
      </c>
      <c r="X21">
        <v>45.27</v>
      </c>
      <c r="Y21">
        <v>-2</v>
      </c>
      <c r="Z21">
        <v>6.36</v>
      </c>
      <c r="AA21">
        <v>-30</v>
      </c>
      <c r="AB21">
        <v>0</v>
      </c>
    </row>
    <row r="22" spans="7:28">
      <c r="G22" t="s">
        <v>64</v>
      </c>
      <c r="H22" s="115">
        <v>0</v>
      </c>
      <c r="I22" s="88">
        <v>44.31</v>
      </c>
      <c r="J22" s="88">
        <v>0</v>
      </c>
      <c r="K22" s="88">
        <v>0</v>
      </c>
      <c r="L22" s="88">
        <v>6.65</v>
      </c>
      <c r="M22" s="116">
        <v>0</v>
      </c>
      <c r="N22" s="115">
        <v>-80</v>
      </c>
      <c r="O22" s="88">
        <v>0</v>
      </c>
      <c r="P22" s="88">
        <v>0</v>
      </c>
      <c r="Q22" s="88">
        <v>-30</v>
      </c>
      <c r="R22" s="88">
        <v>0</v>
      </c>
      <c r="S22" s="116">
        <v>0</v>
      </c>
      <c r="U22" s="115">
        <v>50.96</v>
      </c>
      <c r="V22" s="116">
        <v>-112</v>
      </c>
      <c r="W22">
        <v>-80</v>
      </c>
      <c r="X22">
        <v>44.31</v>
      </c>
      <c r="Y22">
        <v>-2</v>
      </c>
      <c r="Z22">
        <v>6.65</v>
      </c>
      <c r="AA22">
        <v>-30</v>
      </c>
      <c r="AB22">
        <v>0</v>
      </c>
    </row>
    <row r="23" spans="7:28">
      <c r="G23" t="s">
        <v>65</v>
      </c>
      <c r="H23" s="115">
        <v>0</v>
      </c>
      <c r="I23" s="88">
        <v>36.61</v>
      </c>
      <c r="J23" s="88">
        <v>0</v>
      </c>
      <c r="K23" s="88">
        <v>0</v>
      </c>
      <c r="L23" s="88">
        <v>6.55</v>
      </c>
      <c r="M23" s="116">
        <v>0</v>
      </c>
      <c r="N23" s="115">
        <v>-76</v>
      </c>
      <c r="O23" s="88">
        <v>0</v>
      </c>
      <c r="P23" s="88">
        <v>-5</v>
      </c>
      <c r="Q23" s="88">
        <v>-30</v>
      </c>
      <c r="R23" s="88">
        <v>0</v>
      </c>
      <c r="S23" s="116">
        <v>0</v>
      </c>
      <c r="U23" s="115">
        <v>43.16</v>
      </c>
      <c r="V23" s="116">
        <v>-113</v>
      </c>
      <c r="W23">
        <v>-76</v>
      </c>
      <c r="X23">
        <v>36.61</v>
      </c>
      <c r="Y23">
        <v>-2</v>
      </c>
      <c r="Z23">
        <v>6.55</v>
      </c>
      <c r="AA23">
        <v>-30</v>
      </c>
      <c r="AB23">
        <v>-5</v>
      </c>
    </row>
    <row r="24" spans="7:28">
      <c r="G24" t="s">
        <v>66</v>
      </c>
      <c r="H24" s="115">
        <v>0</v>
      </c>
      <c r="I24" s="88">
        <v>37.57</v>
      </c>
      <c r="J24" s="88">
        <v>0</v>
      </c>
      <c r="K24" s="88">
        <v>0</v>
      </c>
      <c r="L24" s="88">
        <v>7.32</v>
      </c>
      <c r="M24" s="116">
        <v>0</v>
      </c>
      <c r="N24" s="115">
        <v>-81</v>
      </c>
      <c r="O24" s="88">
        <v>0</v>
      </c>
      <c r="P24" s="88">
        <v>-6</v>
      </c>
      <c r="Q24" s="88">
        <v>-30</v>
      </c>
      <c r="R24" s="88">
        <v>0</v>
      </c>
      <c r="S24" s="116">
        <v>0</v>
      </c>
      <c r="U24" s="115">
        <v>44.89</v>
      </c>
      <c r="V24" s="116">
        <v>-119</v>
      </c>
      <c r="W24">
        <v>-81</v>
      </c>
      <c r="X24">
        <v>37.57</v>
      </c>
      <c r="Y24">
        <v>-2</v>
      </c>
      <c r="Z24">
        <v>7.32</v>
      </c>
      <c r="AA24">
        <v>-30</v>
      </c>
      <c r="AB24">
        <v>-6</v>
      </c>
    </row>
    <row r="25" spans="7:28">
      <c r="G25" t="s">
        <v>67</v>
      </c>
      <c r="H25" s="115">
        <v>0</v>
      </c>
      <c r="I25" s="88">
        <v>6.74</v>
      </c>
      <c r="J25" s="88">
        <v>0</v>
      </c>
      <c r="K25" s="88">
        <v>0</v>
      </c>
      <c r="L25" s="88">
        <v>7.52</v>
      </c>
      <c r="M25" s="116">
        <v>0</v>
      </c>
      <c r="N25" s="115">
        <v>-86</v>
      </c>
      <c r="O25" s="88">
        <v>0</v>
      </c>
      <c r="P25" s="88">
        <v>-12</v>
      </c>
      <c r="Q25" s="88">
        <v>-30</v>
      </c>
      <c r="R25" s="88">
        <v>0</v>
      </c>
      <c r="S25" s="116">
        <v>0</v>
      </c>
      <c r="U25" s="115">
        <v>14.26</v>
      </c>
      <c r="V25" s="116">
        <v>-130</v>
      </c>
      <c r="W25">
        <v>-86</v>
      </c>
      <c r="X25">
        <v>6.74</v>
      </c>
      <c r="Y25">
        <v>-2</v>
      </c>
      <c r="Z25">
        <v>7.52</v>
      </c>
      <c r="AA25">
        <v>-30</v>
      </c>
      <c r="AB25">
        <v>-12</v>
      </c>
    </row>
    <row r="26" spans="7:28">
      <c r="G26" t="s">
        <v>68</v>
      </c>
      <c r="H26" s="115">
        <v>0</v>
      </c>
      <c r="I26" s="88">
        <v>8.67</v>
      </c>
      <c r="J26" s="88">
        <v>0</v>
      </c>
      <c r="K26" s="88">
        <v>0</v>
      </c>
      <c r="L26" s="88">
        <v>7.51</v>
      </c>
      <c r="M26" s="116">
        <v>0</v>
      </c>
      <c r="N26" s="115">
        <v>-84</v>
      </c>
      <c r="O26" s="88">
        <v>0</v>
      </c>
      <c r="P26" s="88">
        <v>-12</v>
      </c>
      <c r="Q26" s="88">
        <v>-30</v>
      </c>
      <c r="R26" s="88">
        <v>0</v>
      </c>
      <c r="S26" s="116">
        <v>0</v>
      </c>
      <c r="U26" s="115">
        <v>16.18</v>
      </c>
      <c r="V26" s="116">
        <v>-128</v>
      </c>
      <c r="W26">
        <v>-84</v>
      </c>
      <c r="X26">
        <v>8.67</v>
      </c>
      <c r="Y26">
        <v>-2</v>
      </c>
      <c r="Z26">
        <v>7.51</v>
      </c>
      <c r="AA26">
        <v>-30</v>
      </c>
      <c r="AB26">
        <v>-12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6.94</v>
      </c>
      <c r="M27" s="116">
        <v>0</v>
      </c>
      <c r="N27" s="115">
        <v>-126</v>
      </c>
      <c r="O27" s="88">
        <v>-3</v>
      </c>
      <c r="P27" s="88">
        <v>0</v>
      </c>
      <c r="Q27" s="88">
        <v>-30</v>
      </c>
      <c r="R27" s="88">
        <v>0</v>
      </c>
      <c r="S27" s="116">
        <v>0</v>
      </c>
      <c r="U27" s="115">
        <v>6.94</v>
      </c>
      <c r="V27" s="116">
        <v>-161</v>
      </c>
      <c r="W27">
        <v>-126</v>
      </c>
      <c r="X27">
        <v>-3</v>
      </c>
      <c r="Y27">
        <v>-2</v>
      </c>
      <c r="Z27">
        <v>6.94</v>
      </c>
      <c r="AA27">
        <v>-30</v>
      </c>
      <c r="AB27">
        <v>0</v>
      </c>
    </row>
    <row r="28" spans="7:28">
      <c r="G28" t="s">
        <v>70</v>
      </c>
      <c r="H28" s="115">
        <v>0</v>
      </c>
      <c r="I28" s="88">
        <v>4.82</v>
      </c>
      <c r="J28" s="88">
        <v>0</v>
      </c>
      <c r="K28" s="88">
        <v>0</v>
      </c>
      <c r="L28" s="88">
        <v>6.93</v>
      </c>
      <c r="M28" s="116">
        <v>0</v>
      </c>
      <c r="N28" s="115">
        <v>-137</v>
      </c>
      <c r="O28" s="88">
        <v>0</v>
      </c>
      <c r="P28" s="88">
        <v>0</v>
      </c>
      <c r="Q28" s="88">
        <v>-30</v>
      </c>
      <c r="R28" s="88">
        <v>0</v>
      </c>
      <c r="S28" s="116">
        <v>0</v>
      </c>
      <c r="U28" s="115">
        <v>11.75</v>
      </c>
      <c r="V28" s="116">
        <v>-169</v>
      </c>
      <c r="W28">
        <v>-137</v>
      </c>
      <c r="X28">
        <v>4.82</v>
      </c>
      <c r="Y28">
        <v>-2</v>
      </c>
      <c r="Z28">
        <v>6.93</v>
      </c>
      <c r="AA28">
        <v>-30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6.36</v>
      </c>
      <c r="M29" s="116">
        <v>0</v>
      </c>
      <c r="N29" s="115">
        <v>-153</v>
      </c>
      <c r="O29" s="88">
        <v>-9</v>
      </c>
      <c r="P29" s="88">
        <v>-40</v>
      </c>
      <c r="Q29" s="88">
        <v>-30</v>
      </c>
      <c r="R29" s="88">
        <v>0</v>
      </c>
      <c r="S29" s="116">
        <v>0</v>
      </c>
      <c r="U29" s="115">
        <v>6.36</v>
      </c>
      <c r="V29" s="116">
        <v>-234</v>
      </c>
      <c r="W29">
        <v>-153</v>
      </c>
      <c r="X29">
        <v>-9</v>
      </c>
      <c r="Y29">
        <v>-2</v>
      </c>
      <c r="Z29">
        <v>6.36</v>
      </c>
      <c r="AA29">
        <v>-30</v>
      </c>
      <c r="AB29">
        <v>-40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5.97</v>
      </c>
      <c r="M30" s="116">
        <v>0</v>
      </c>
      <c r="N30" s="115">
        <v>-177</v>
      </c>
      <c r="O30" s="88">
        <v>-16</v>
      </c>
      <c r="P30" s="88">
        <v>-12</v>
      </c>
      <c r="Q30" s="88">
        <v>-30</v>
      </c>
      <c r="R30" s="88">
        <v>0</v>
      </c>
      <c r="S30" s="116">
        <v>0</v>
      </c>
      <c r="U30" s="115">
        <v>5.97</v>
      </c>
      <c r="V30" s="116">
        <v>-237</v>
      </c>
      <c r="W30">
        <v>-177</v>
      </c>
      <c r="X30">
        <v>-16</v>
      </c>
      <c r="Y30">
        <v>-2</v>
      </c>
      <c r="Z30">
        <v>5.97</v>
      </c>
      <c r="AA30">
        <v>-30</v>
      </c>
      <c r="AB30">
        <v>-12</v>
      </c>
    </row>
    <row r="31" spans="7:28">
      <c r="G31" t="s">
        <v>73</v>
      </c>
      <c r="H31" s="115">
        <v>0</v>
      </c>
      <c r="I31" s="88">
        <v>16.38</v>
      </c>
      <c r="J31" s="88">
        <v>0</v>
      </c>
      <c r="K31" s="88">
        <v>0</v>
      </c>
      <c r="L31" s="88">
        <v>5.78</v>
      </c>
      <c r="M31" s="116">
        <v>0</v>
      </c>
      <c r="N31" s="115">
        <v>-125</v>
      </c>
      <c r="O31" s="88">
        <v>0</v>
      </c>
      <c r="P31" s="88">
        <v>-11</v>
      </c>
      <c r="Q31" s="88">
        <v>-30</v>
      </c>
      <c r="R31" s="88">
        <v>0</v>
      </c>
      <c r="S31" s="116">
        <v>0</v>
      </c>
      <c r="U31" s="115">
        <v>22.16</v>
      </c>
      <c r="V31" s="116">
        <v>-168</v>
      </c>
      <c r="W31">
        <v>-125</v>
      </c>
      <c r="X31">
        <v>16.38</v>
      </c>
      <c r="Y31">
        <v>-2</v>
      </c>
      <c r="Z31">
        <v>5.78</v>
      </c>
      <c r="AA31">
        <v>-30</v>
      </c>
      <c r="AB31">
        <v>-11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5.39</v>
      </c>
      <c r="M32" s="116">
        <v>0</v>
      </c>
      <c r="N32" s="115">
        <v>-97</v>
      </c>
      <c r="O32" s="88">
        <v>0</v>
      </c>
      <c r="P32" s="88">
        <v>-15</v>
      </c>
      <c r="Q32" s="88">
        <v>-30</v>
      </c>
      <c r="R32" s="88">
        <v>0</v>
      </c>
      <c r="S32" s="116">
        <v>0</v>
      </c>
      <c r="U32" s="115">
        <v>5.39</v>
      </c>
      <c r="V32" s="116">
        <v>-144</v>
      </c>
      <c r="W32">
        <v>-97</v>
      </c>
      <c r="X32">
        <v>0</v>
      </c>
      <c r="Y32">
        <v>-2</v>
      </c>
      <c r="Z32">
        <v>5.39</v>
      </c>
      <c r="AA32">
        <v>-30</v>
      </c>
      <c r="AB32">
        <v>-15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5.01</v>
      </c>
      <c r="M33" s="116">
        <v>0</v>
      </c>
      <c r="N33" s="115">
        <v>-71</v>
      </c>
      <c r="O33" s="88">
        <v>-23</v>
      </c>
      <c r="P33" s="88">
        <v>-25</v>
      </c>
      <c r="Q33" s="88">
        <v>-30</v>
      </c>
      <c r="R33" s="88">
        <v>0</v>
      </c>
      <c r="S33" s="116">
        <v>0</v>
      </c>
      <c r="U33" s="115">
        <v>5.01</v>
      </c>
      <c r="V33" s="116">
        <v>-151</v>
      </c>
      <c r="W33">
        <v>-71</v>
      </c>
      <c r="X33">
        <v>-23</v>
      </c>
      <c r="Y33">
        <v>-2</v>
      </c>
      <c r="Z33">
        <v>5.01</v>
      </c>
      <c r="AA33">
        <v>-30</v>
      </c>
      <c r="AB33">
        <v>-25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4.53</v>
      </c>
      <c r="M34" s="116">
        <v>0</v>
      </c>
      <c r="N34" s="115">
        <v>-65</v>
      </c>
      <c r="O34" s="88">
        <v>-21</v>
      </c>
      <c r="P34" s="88">
        <v>-25</v>
      </c>
      <c r="Q34" s="88">
        <v>-30</v>
      </c>
      <c r="R34" s="88">
        <v>0</v>
      </c>
      <c r="S34" s="116">
        <v>0</v>
      </c>
      <c r="U34" s="115">
        <v>4.53</v>
      </c>
      <c r="V34" s="116">
        <v>-143</v>
      </c>
      <c r="W34">
        <v>-65</v>
      </c>
      <c r="X34">
        <v>-21</v>
      </c>
      <c r="Y34">
        <v>-2</v>
      </c>
      <c r="Z34">
        <v>4.53</v>
      </c>
      <c r="AA34">
        <v>-30</v>
      </c>
      <c r="AB34">
        <v>-25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3.47</v>
      </c>
      <c r="M35" s="116">
        <v>0</v>
      </c>
      <c r="N35" s="115">
        <v>-105</v>
      </c>
      <c r="O35" s="88">
        <v>-19</v>
      </c>
      <c r="P35" s="88">
        <v>0</v>
      </c>
      <c r="Q35" s="88">
        <v>-30</v>
      </c>
      <c r="R35" s="88">
        <v>0</v>
      </c>
      <c r="S35" s="116">
        <v>0</v>
      </c>
      <c r="U35" s="115">
        <v>3.47</v>
      </c>
      <c r="V35" s="116">
        <v>-156</v>
      </c>
      <c r="W35">
        <v>-105</v>
      </c>
      <c r="X35">
        <v>-19</v>
      </c>
      <c r="Y35">
        <v>-2</v>
      </c>
      <c r="Z35">
        <v>3.47</v>
      </c>
      <c r="AA35">
        <v>-30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3.37</v>
      </c>
      <c r="M36" s="116">
        <v>0</v>
      </c>
      <c r="N36" s="115">
        <v>-106</v>
      </c>
      <c r="O36" s="88">
        <v>-21</v>
      </c>
      <c r="P36" s="88">
        <v>0</v>
      </c>
      <c r="Q36" s="88">
        <v>-30</v>
      </c>
      <c r="R36" s="88">
        <v>0</v>
      </c>
      <c r="S36" s="116">
        <v>0</v>
      </c>
      <c r="U36" s="115">
        <v>3.37</v>
      </c>
      <c r="V36" s="116">
        <v>-159</v>
      </c>
      <c r="W36">
        <v>-106</v>
      </c>
      <c r="X36">
        <v>-21</v>
      </c>
      <c r="Y36">
        <v>-2</v>
      </c>
      <c r="Z36">
        <v>3.37</v>
      </c>
      <c r="AA36">
        <v>-30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3.66</v>
      </c>
      <c r="M37" s="116">
        <v>0</v>
      </c>
      <c r="N37" s="115">
        <v>-104</v>
      </c>
      <c r="O37" s="88">
        <v>-25</v>
      </c>
      <c r="P37" s="88">
        <v>0</v>
      </c>
      <c r="Q37" s="88">
        <v>-30</v>
      </c>
      <c r="R37" s="88">
        <v>0</v>
      </c>
      <c r="S37" s="116">
        <v>0</v>
      </c>
      <c r="U37" s="115">
        <v>3.66</v>
      </c>
      <c r="V37" s="116">
        <v>-161</v>
      </c>
      <c r="W37">
        <v>-104</v>
      </c>
      <c r="X37">
        <v>-25</v>
      </c>
      <c r="Y37">
        <v>-2</v>
      </c>
      <c r="Z37">
        <v>3.66</v>
      </c>
      <c r="AA37">
        <v>-30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3.28</v>
      </c>
      <c r="M38" s="116">
        <v>0</v>
      </c>
      <c r="N38" s="115">
        <v>-124</v>
      </c>
      <c r="O38" s="88">
        <v>-31</v>
      </c>
      <c r="P38" s="88">
        <v>0</v>
      </c>
      <c r="Q38" s="88">
        <v>-30</v>
      </c>
      <c r="R38" s="88">
        <v>0</v>
      </c>
      <c r="S38" s="116">
        <v>0</v>
      </c>
      <c r="U38" s="115">
        <v>3.28</v>
      </c>
      <c r="V38" s="116">
        <v>-187</v>
      </c>
      <c r="W38">
        <v>-124</v>
      </c>
      <c r="X38">
        <v>-31</v>
      </c>
      <c r="Y38">
        <v>-2</v>
      </c>
      <c r="Z38">
        <v>3.28</v>
      </c>
      <c r="AA38">
        <v>-30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3.85</v>
      </c>
      <c r="M39" s="116">
        <v>0</v>
      </c>
      <c r="N39" s="115">
        <v>-129</v>
      </c>
      <c r="O39" s="88">
        <v>-3</v>
      </c>
      <c r="P39" s="88">
        <v>0</v>
      </c>
      <c r="Q39" s="88">
        <v>-30</v>
      </c>
      <c r="R39" s="88">
        <v>0</v>
      </c>
      <c r="S39" s="116">
        <v>0</v>
      </c>
      <c r="U39" s="115">
        <v>3.85</v>
      </c>
      <c r="V39" s="116">
        <v>-164</v>
      </c>
      <c r="W39">
        <v>-129</v>
      </c>
      <c r="X39">
        <v>-3</v>
      </c>
      <c r="Y39">
        <v>-2</v>
      </c>
      <c r="Z39">
        <v>3.85</v>
      </c>
      <c r="AA39">
        <v>-30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3.85</v>
      </c>
      <c r="M40" s="116">
        <v>0</v>
      </c>
      <c r="N40" s="115">
        <v>-123</v>
      </c>
      <c r="O40" s="88">
        <v>-5</v>
      </c>
      <c r="P40" s="88">
        <v>0</v>
      </c>
      <c r="Q40" s="88">
        <v>-30</v>
      </c>
      <c r="R40" s="88">
        <v>0</v>
      </c>
      <c r="S40" s="116">
        <v>0</v>
      </c>
      <c r="U40" s="115">
        <v>3.85</v>
      </c>
      <c r="V40" s="116">
        <v>-160</v>
      </c>
      <c r="W40">
        <v>-123</v>
      </c>
      <c r="X40">
        <v>-5</v>
      </c>
      <c r="Y40">
        <v>-2</v>
      </c>
      <c r="Z40">
        <v>3.85</v>
      </c>
      <c r="AA40">
        <v>-30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19.260000000000002</v>
      </c>
      <c r="K41" s="88">
        <v>0</v>
      </c>
      <c r="L41" s="88">
        <v>4.24</v>
      </c>
      <c r="M41" s="116">
        <v>0</v>
      </c>
      <c r="N41" s="115">
        <v>-156</v>
      </c>
      <c r="O41" s="88">
        <v>-10</v>
      </c>
      <c r="P41" s="88">
        <v>0</v>
      </c>
      <c r="Q41" s="88">
        <v>-30</v>
      </c>
      <c r="R41" s="88">
        <v>0</v>
      </c>
      <c r="S41" s="116">
        <v>0</v>
      </c>
      <c r="U41" s="115">
        <v>23.5</v>
      </c>
      <c r="V41" s="116">
        <v>-198</v>
      </c>
      <c r="W41">
        <v>-156</v>
      </c>
      <c r="X41">
        <v>-10</v>
      </c>
      <c r="Y41">
        <v>-2</v>
      </c>
      <c r="Z41">
        <v>4.24</v>
      </c>
      <c r="AA41">
        <v>-30</v>
      </c>
      <c r="AB41">
        <v>19.260000000000002</v>
      </c>
    </row>
    <row r="42" spans="7:28">
      <c r="G42" t="s">
        <v>84</v>
      </c>
      <c r="H42" s="115">
        <v>0</v>
      </c>
      <c r="I42" s="88">
        <v>0</v>
      </c>
      <c r="J42" s="88">
        <v>19.27</v>
      </c>
      <c r="K42" s="88">
        <v>0</v>
      </c>
      <c r="L42" s="88">
        <v>4.43</v>
      </c>
      <c r="M42" s="116">
        <v>0</v>
      </c>
      <c r="N42" s="115">
        <v>-156</v>
      </c>
      <c r="O42" s="88">
        <v>-5</v>
      </c>
      <c r="P42" s="88">
        <v>0</v>
      </c>
      <c r="Q42" s="88">
        <v>-30</v>
      </c>
      <c r="R42" s="88">
        <v>0</v>
      </c>
      <c r="S42" s="116">
        <v>0</v>
      </c>
      <c r="U42" s="115">
        <v>23.7</v>
      </c>
      <c r="V42" s="116">
        <v>-193</v>
      </c>
      <c r="W42">
        <v>-156</v>
      </c>
      <c r="X42">
        <v>-5</v>
      </c>
      <c r="Y42">
        <v>-2</v>
      </c>
      <c r="Z42">
        <v>4.43</v>
      </c>
      <c r="AA42">
        <v>-30</v>
      </c>
      <c r="AB42">
        <v>19.27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4.53</v>
      </c>
      <c r="M43" s="116">
        <v>0</v>
      </c>
      <c r="N43" s="115">
        <v>-130</v>
      </c>
      <c r="O43" s="88">
        <v>-6</v>
      </c>
      <c r="P43" s="88">
        <v>-20</v>
      </c>
      <c r="Q43" s="88">
        <v>-34</v>
      </c>
      <c r="R43" s="88">
        <v>0</v>
      </c>
      <c r="S43" s="116">
        <v>0</v>
      </c>
      <c r="U43" s="115">
        <v>4.53</v>
      </c>
      <c r="V43" s="116">
        <v>-192</v>
      </c>
      <c r="W43">
        <v>-130</v>
      </c>
      <c r="X43">
        <v>-6</v>
      </c>
      <c r="Y43">
        <v>-2</v>
      </c>
      <c r="Z43">
        <v>4.53</v>
      </c>
      <c r="AA43">
        <v>-34</v>
      </c>
      <c r="AB43">
        <v>-20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4.72</v>
      </c>
      <c r="M44" s="116">
        <v>0</v>
      </c>
      <c r="N44" s="115">
        <v>-138</v>
      </c>
      <c r="O44" s="88">
        <v>-5</v>
      </c>
      <c r="P44" s="88">
        <v>-20</v>
      </c>
      <c r="Q44" s="88">
        <v>-26</v>
      </c>
      <c r="R44" s="88">
        <v>0</v>
      </c>
      <c r="S44" s="116">
        <v>0</v>
      </c>
      <c r="U44" s="115">
        <v>4.72</v>
      </c>
      <c r="V44" s="116">
        <v>-191</v>
      </c>
      <c r="W44">
        <v>-138</v>
      </c>
      <c r="X44">
        <v>-5</v>
      </c>
      <c r="Y44">
        <v>-2</v>
      </c>
      <c r="Z44">
        <v>4.72</v>
      </c>
      <c r="AA44">
        <v>-26</v>
      </c>
      <c r="AB44">
        <v>-20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4.53</v>
      </c>
      <c r="M45" s="116">
        <v>0</v>
      </c>
      <c r="N45" s="115">
        <v>-151</v>
      </c>
      <c r="O45" s="88">
        <v>0</v>
      </c>
      <c r="P45" s="88">
        <v>-40</v>
      </c>
      <c r="Q45" s="88">
        <v>-10</v>
      </c>
      <c r="R45" s="88">
        <v>0</v>
      </c>
      <c r="S45" s="116">
        <v>0</v>
      </c>
      <c r="U45" s="115">
        <v>4.53</v>
      </c>
      <c r="V45" s="116">
        <v>-203</v>
      </c>
      <c r="W45">
        <v>-151</v>
      </c>
      <c r="X45">
        <v>0</v>
      </c>
      <c r="Y45">
        <v>-2</v>
      </c>
      <c r="Z45">
        <v>4.53</v>
      </c>
      <c r="AA45">
        <v>-10</v>
      </c>
      <c r="AB45">
        <v>-40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3.95</v>
      </c>
      <c r="M46" s="116">
        <v>0</v>
      </c>
      <c r="N46" s="115">
        <v>-167</v>
      </c>
      <c r="O46" s="88">
        <v>0</v>
      </c>
      <c r="P46" s="88">
        <v>-40</v>
      </c>
      <c r="Q46" s="88">
        <v>-10</v>
      </c>
      <c r="R46" s="88">
        <v>0</v>
      </c>
      <c r="S46" s="116">
        <v>0</v>
      </c>
      <c r="U46" s="115">
        <v>3.95</v>
      </c>
      <c r="V46" s="116">
        <v>-219</v>
      </c>
      <c r="W46">
        <v>-167</v>
      </c>
      <c r="X46">
        <v>0</v>
      </c>
      <c r="Y46">
        <v>-2</v>
      </c>
      <c r="Z46">
        <v>3.95</v>
      </c>
      <c r="AA46">
        <v>-10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4.82</v>
      </c>
      <c r="M47" s="116">
        <v>0</v>
      </c>
      <c r="N47" s="115">
        <v>-171</v>
      </c>
      <c r="O47" s="88">
        <v>0</v>
      </c>
      <c r="P47" s="88">
        <v>-44</v>
      </c>
      <c r="Q47" s="88">
        <v>0</v>
      </c>
      <c r="R47" s="88">
        <v>0</v>
      </c>
      <c r="S47" s="116">
        <v>0</v>
      </c>
      <c r="U47" s="115">
        <v>4.82</v>
      </c>
      <c r="V47" s="116">
        <v>-217</v>
      </c>
      <c r="W47">
        <v>-171</v>
      </c>
      <c r="X47">
        <v>0</v>
      </c>
      <c r="Y47">
        <v>-2</v>
      </c>
      <c r="Z47">
        <v>4.82</v>
      </c>
      <c r="AA47">
        <v>0</v>
      </c>
      <c r="AB47">
        <v>-44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3.85</v>
      </c>
      <c r="M48" s="116">
        <v>0</v>
      </c>
      <c r="N48" s="115">
        <v>-157</v>
      </c>
      <c r="O48" s="88">
        <v>0</v>
      </c>
      <c r="P48" s="88">
        <v>-52</v>
      </c>
      <c r="Q48" s="88">
        <v>0</v>
      </c>
      <c r="R48" s="88">
        <v>0</v>
      </c>
      <c r="S48" s="116">
        <v>0</v>
      </c>
      <c r="U48" s="115">
        <v>3.85</v>
      </c>
      <c r="V48" s="116">
        <v>-211</v>
      </c>
      <c r="W48">
        <v>-157</v>
      </c>
      <c r="X48">
        <v>0</v>
      </c>
      <c r="Y48">
        <v>-2</v>
      </c>
      <c r="Z48">
        <v>3.85</v>
      </c>
      <c r="AA48">
        <v>0</v>
      </c>
      <c r="AB48">
        <v>-52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3.85</v>
      </c>
      <c r="M49" s="116">
        <v>0</v>
      </c>
      <c r="N49" s="115">
        <v>-135</v>
      </c>
      <c r="O49" s="88">
        <v>0</v>
      </c>
      <c r="P49" s="88">
        <v>-58</v>
      </c>
      <c r="Q49" s="88">
        <v>0</v>
      </c>
      <c r="R49" s="88">
        <v>0</v>
      </c>
      <c r="S49" s="116">
        <v>0</v>
      </c>
      <c r="U49" s="115">
        <v>3.85</v>
      </c>
      <c r="V49" s="116">
        <v>-195</v>
      </c>
      <c r="W49">
        <v>-135</v>
      </c>
      <c r="X49">
        <v>0</v>
      </c>
      <c r="Y49">
        <v>-2</v>
      </c>
      <c r="Z49">
        <v>3.85</v>
      </c>
      <c r="AA49">
        <v>0</v>
      </c>
      <c r="AB49">
        <v>-58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3.85</v>
      </c>
      <c r="M50" s="116">
        <v>0</v>
      </c>
      <c r="N50" s="115">
        <v>-116</v>
      </c>
      <c r="O50" s="88">
        <v>0</v>
      </c>
      <c r="P50" s="88">
        <v>-55</v>
      </c>
      <c r="Q50" s="88">
        <v>0</v>
      </c>
      <c r="R50" s="88">
        <v>0</v>
      </c>
      <c r="S50" s="116">
        <v>0</v>
      </c>
      <c r="U50" s="115">
        <v>3.85</v>
      </c>
      <c r="V50" s="116">
        <v>-173</v>
      </c>
      <c r="W50">
        <v>-116</v>
      </c>
      <c r="X50">
        <v>0</v>
      </c>
      <c r="Y50">
        <v>-2</v>
      </c>
      <c r="Z50">
        <v>3.85</v>
      </c>
      <c r="AA50">
        <v>0</v>
      </c>
      <c r="AB50">
        <v>-55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4.33</v>
      </c>
      <c r="M51" s="116">
        <v>0</v>
      </c>
      <c r="N51" s="115">
        <v>-115</v>
      </c>
      <c r="O51" s="88">
        <v>-15</v>
      </c>
      <c r="P51" s="88">
        <v>-20</v>
      </c>
      <c r="Q51" s="88">
        <v>0</v>
      </c>
      <c r="R51" s="88">
        <v>0</v>
      </c>
      <c r="S51" s="116">
        <v>0</v>
      </c>
      <c r="U51" s="115">
        <v>4.33</v>
      </c>
      <c r="V51" s="116">
        <v>-152</v>
      </c>
      <c r="W51">
        <v>-115</v>
      </c>
      <c r="X51">
        <v>-15</v>
      </c>
      <c r="Y51">
        <v>-2</v>
      </c>
      <c r="Z51">
        <v>4.33</v>
      </c>
      <c r="AA51">
        <v>0</v>
      </c>
      <c r="AB51">
        <v>-20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4.33</v>
      </c>
      <c r="M52" s="116">
        <v>0</v>
      </c>
      <c r="N52" s="115">
        <v>-106</v>
      </c>
      <c r="O52" s="88">
        <v>-12</v>
      </c>
      <c r="P52" s="88">
        <v>-20</v>
      </c>
      <c r="Q52" s="88">
        <v>0</v>
      </c>
      <c r="R52" s="88">
        <v>0</v>
      </c>
      <c r="S52" s="116">
        <v>0</v>
      </c>
      <c r="U52" s="115">
        <v>4.33</v>
      </c>
      <c r="V52" s="116">
        <v>-140</v>
      </c>
      <c r="W52">
        <v>-106</v>
      </c>
      <c r="X52">
        <v>-12</v>
      </c>
      <c r="Y52">
        <v>-2</v>
      </c>
      <c r="Z52">
        <v>4.33</v>
      </c>
      <c r="AA52">
        <v>0</v>
      </c>
      <c r="AB52">
        <v>-20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3.85</v>
      </c>
      <c r="M53" s="116">
        <v>0</v>
      </c>
      <c r="N53" s="115">
        <v>-69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>
        <v>3.85</v>
      </c>
      <c r="V53" s="116">
        <v>-106</v>
      </c>
      <c r="W53">
        <v>-69</v>
      </c>
      <c r="X53">
        <v>0</v>
      </c>
      <c r="Y53">
        <v>-2</v>
      </c>
      <c r="Z53">
        <v>3.85</v>
      </c>
      <c r="AA53">
        <v>0</v>
      </c>
      <c r="AB53">
        <v>-35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3.85</v>
      </c>
      <c r="M54" s="116">
        <v>0</v>
      </c>
      <c r="N54" s="115">
        <v>-57</v>
      </c>
      <c r="O54" s="88">
        <v>0</v>
      </c>
      <c r="P54" s="88">
        <v>-43</v>
      </c>
      <c r="Q54" s="88">
        <v>0</v>
      </c>
      <c r="R54" s="88">
        <v>0</v>
      </c>
      <c r="S54" s="116">
        <v>0</v>
      </c>
      <c r="U54" s="115">
        <v>3.85</v>
      </c>
      <c r="V54" s="116">
        <v>-102</v>
      </c>
      <c r="W54">
        <v>-57</v>
      </c>
      <c r="X54">
        <v>0</v>
      </c>
      <c r="Y54">
        <v>-2</v>
      </c>
      <c r="Z54">
        <v>3.85</v>
      </c>
      <c r="AA54">
        <v>0</v>
      </c>
      <c r="AB54">
        <v>-43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3.85</v>
      </c>
      <c r="M55" s="116">
        <v>0</v>
      </c>
      <c r="N55" s="115">
        <v>-40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3.85</v>
      </c>
      <c r="V55" s="116">
        <v>-72</v>
      </c>
      <c r="W55">
        <v>-40</v>
      </c>
      <c r="X55">
        <v>0</v>
      </c>
      <c r="Y55">
        <v>-2</v>
      </c>
      <c r="Z55">
        <v>3.85</v>
      </c>
      <c r="AA55">
        <v>0</v>
      </c>
      <c r="AB55">
        <v>-30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3.85</v>
      </c>
      <c r="M56" s="116">
        <v>0</v>
      </c>
      <c r="N56" s="115">
        <v>-50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3.85</v>
      </c>
      <c r="V56" s="116">
        <v>-82</v>
      </c>
      <c r="W56">
        <v>-50</v>
      </c>
      <c r="X56">
        <v>0</v>
      </c>
      <c r="Y56">
        <v>-2</v>
      </c>
      <c r="Z56">
        <v>3.85</v>
      </c>
      <c r="AA56">
        <v>0</v>
      </c>
      <c r="AB56">
        <v>-30</v>
      </c>
    </row>
    <row r="57" spans="7:28">
      <c r="G57" t="s">
        <v>99</v>
      </c>
      <c r="H57" s="115">
        <v>0</v>
      </c>
      <c r="I57" s="88">
        <v>30.83</v>
      </c>
      <c r="J57" s="88">
        <v>0</v>
      </c>
      <c r="K57" s="88">
        <v>0</v>
      </c>
      <c r="L57" s="88">
        <v>3.85</v>
      </c>
      <c r="M57" s="116">
        <v>0</v>
      </c>
      <c r="N57" s="115">
        <v>-56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34.68</v>
      </c>
      <c r="V57" s="116">
        <v>-78</v>
      </c>
      <c r="W57">
        <v>-56</v>
      </c>
      <c r="X57">
        <v>30.83</v>
      </c>
      <c r="Y57">
        <v>-2</v>
      </c>
      <c r="Z57">
        <v>3.85</v>
      </c>
      <c r="AA57">
        <v>0</v>
      </c>
      <c r="AB57">
        <v>-20</v>
      </c>
    </row>
    <row r="58" spans="7:28">
      <c r="G58" t="s">
        <v>100</v>
      </c>
      <c r="H58" s="115">
        <v>0</v>
      </c>
      <c r="I58" s="88">
        <v>38.54</v>
      </c>
      <c r="J58" s="88">
        <v>0</v>
      </c>
      <c r="K58" s="88">
        <v>0</v>
      </c>
      <c r="L58" s="88">
        <v>3.85</v>
      </c>
      <c r="M58" s="116">
        <v>0</v>
      </c>
      <c r="N58" s="115">
        <v>-57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42.39</v>
      </c>
      <c r="V58" s="116">
        <v>-79</v>
      </c>
      <c r="W58">
        <v>-57</v>
      </c>
      <c r="X58">
        <v>38.54</v>
      </c>
      <c r="Y58">
        <v>-2</v>
      </c>
      <c r="Z58">
        <v>3.85</v>
      </c>
      <c r="AA58">
        <v>0</v>
      </c>
      <c r="AB58">
        <v>-20</v>
      </c>
    </row>
    <row r="59" spans="7:28">
      <c r="G59" t="s">
        <v>101</v>
      </c>
      <c r="H59" s="115">
        <v>0</v>
      </c>
      <c r="I59" s="88">
        <v>14.45</v>
      </c>
      <c r="J59" s="88">
        <v>0</v>
      </c>
      <c r="K59" s="88">
        <v>0</v>
      </c>
      <c r="L59" s="88">
        <v>3.85</v>
      </c>
      <c r="M59" s="116">
        <v>0</v>
      </c>
      <c r="N59" s="115">
        <v>-117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18.3</v>
      </c>
      <c r="V59" s="116">
        <v>-134</v>
      </c>
      <c r="W59">
        <v>-117</v>
      </c>
      <c r="X59">
        <v>14.45</v>
      </c>
      <c r="Y59">
        <v>-2</v>
      </c>
      <c r="Z59">
        <v>3.85</v>
      </c>
      <c r="AA59">
        <v>0</v>
      </c>
      <c r="AB59">
        <v>-15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3.85</v>
      </c>
      <c r="M60" s="116">
        <v>0</v>
      </c>
      <c r="N60" s="115">
        <v>-78</v>
      </c>
      <c r="O60" s="88">
        <v>-33</v>
      </c>
      <c r="P60" s="88">
        <v>-70</v>
      </c>
      <c r="Q60" s="88">
        <v>0</v>
      </c>
      <c r="R60" s="88">
        <v>0</v>
      </c>
      <c r="S60" s="116">
        <v>0</v>
      </c>
      <c r="U60" s="115">
        <v>3.85</v>
      </c>
      <c r="V60" s="116">
        <v>-183</v>
      </c>
      <c r="W60">
        <v>-78</v>
      </c>
      <c r="X60">
        <v>-33</v>
      </c>
      <c r="Y60">
        <v>-2</v>
      </c>
      <c r="Z60">
        <v>3.85</v>
      </c>
      <c r="AA60">
        <v>0</v>
      </c>
      <c r="AB60">
        <v>-70</v>
      </c>
    </row>
    <row r="61" spans="7:28">
      <c r="G61" t="s">
        <v>103</v>
      </c>
      <c r="H61" s="115">
        <v>0</v>
      </c>
      <c r="I61" s="88">
        <v>0</v>
      </c>
      <c r="J61" s="88">
        <v>33.72</v>
      </c>
      <c r="K61" s="88">
        <v>0</v>
      </c>
      <c r="L61" s="88">
        <v>3.85</v>
      </c>
      <c r="M61" s="116">
        <v>0</v>
      </c>
      <c r="N61" s="115">
        <v>-106</v>
      </c>
      <c r="O61" s="88">
        <v>-14</v>
      </c>
      <c r="P61" s="88">
        <v>0</v>
      </c>
      <c r="Q61" s="88">
        <v>0</v>
      </c>
      <c r="R61" s="88">
        <v>0</v>
      </c>
      <c r="S61" s="116">
        <v>0</v>
      </c>
      <c r="U61" s="115">
        <v>37.57</v>
      </c>
      <c r="V61" s="116">
        <v>-122</v>
      </c>
      <c r="W61">
        <v>-106</v>
      </c>
      <c r="X61">
        <v>-14</v>
      </c>
      <c r="Y61">
        <v>-2</v>
      </c>
      <c r="Z61">
        <v>3.85</v>
      </c>
      <c r="AA61">
        <v>0</v>
      </c>
      <c r="AB61">
        <v>33.72</v>
      </c>
    </row>
    <row r="62" spans="7:28">
      <c r="G62" t="s">
        <v>104</v>
      </c>
      <c r="H62" s="115">
        <v>0</v>
      </c>
      <c r="I62" s="88">
        <v>0</v>
      </c>
      <c r="J62" s="88">
        <v>24.09</v>
      </c>
      <c r="K62" s="88">
        <v>0</v>
      </c>
      <c r="L62" s="88">
        <v>3.85</v>
      </c>
      <c r="M62" s="116">
        <v>0</v>
      </c>
      <c r="N62" s="115">
        <v>-69</v>
      </c>
      <c r="O62" s="88">
        <v>-29</v>
      </c>
      <c r="P62" s="88">
        <v>0</v>
      </c>
      <c r="Q62" s="88">
        <v>0</v>
      </c>
      <c r="R62" s="88">
        <v>0</v>
      </c>
      <c r="S62" s="116">
        <v>0</v>
      </c>
      <c r="U62" s="115">
        <v>27.94</v>
      </c>
      <c r="V62" s="116">
        <v>-100</v>
      </c>
      <c r="W62">
        <v>-69</v>
      </c>
      <c r="X62">
        <v>-29</v>
      </c>
      <c r="Y62">
        <v>-2</v>
      </c>
      <c r="Z62">
        <v>3.85</v>
      </c>
      <c r="AA62">
        <v>0</v>
      </c>
      <c r="AB62">
        <v>24.09</v>
      </c>
    </row>
    <row r="63" spans="7:28">
      <c r="G63" t="s">
        <v>105</v>
      </c>
      <c r="H63" s="115">
        <v>0</v>
      </c>
      <c r="I63" s="88">
        <v>0</v>
      </c>
      <c r="J63" s="88">
        <v>19.260000000000002</v>
      </c>
      <c r="K63" s="88">
        <v>0</v>
      </c>
      <c r="L63" s="88">
        <v>1.93</v>
      </c>
      <c r="M63" s="116">
        <v>0</v>
      </c>
      <c r="N63" s="115">
        <v>-21</v>
      </c>
      <c r="O63" s="88">
        <v>-111</v>
      </c>
      <c r="P63" s="88">
        <v>0</v>
      </c>
      <c r="Q63" s="88">
        <v>0</v>
      </c>
      <c r="R63" s="88">
        <v>0</v>
      </c>
      <c r="S63" s="116">
        <v>0</v>
      </c>
      <c r="U63" s="115">
        <v>21.19</v>
      </c>
      <c r="V63" s="116">
        <v>-134</v>
      </c>
      <c r="W63">
        <v>-21</v>
      </c>
      <c r="X63">
        <v>-111</v>
      </c>
      <c r="Y63">
        <v>-2</v>
      </c>
      <c r="Z63">
        <v>1.93</v>
      </c>
      <c r="AA63">
        <v>0</v>
      </c>
      <c r="AB63">
        <v>19.260000000000002</v>
      </c>
    </row>
    <row r="64" spans="7:28">
      <c r="G64" t="s">
        <v>106</v>
      </c>
      <c r="H64" s="115">
        <v>0</v>
      </c>
      <c r="I64" s="88">
        <v>0</v>
      </c>
      <c r="J64" s="88">
        <v>19.260000000000002</v>
      </c>
      <c r="K64" s="88">
        <v>0</v>
      </c>
      <c r="L64" s="88">
        <v>1.93</v>
      </c>
      <c r="M64" s="116">
        <v>0</v>
      </c>
      <c r="N64" s="115">
        <v>0</v>
      </c>
      <c r="O64" s="88">
        <v>-87</v>
      </c>
      <c r="P64" s="88">
        <v>0</v>
      </c>
      <c r="Q64" s="88">
        <v>0</v>
      </c>
      <c r="R64" s="88">
        <v>0</v>
      </c>
      <c r="S64" s="116">
        <v>0</v>
      </c>
      <c r="U64" s="115">
        <v>21.19</v>
      </c>
      <c r="V64" s="116">
        <v>-89</v>
      </c>
      <c r="W64">
        <v>0</v>
      </c>
      <c r="X64">
        <v>-87</v>
      </c>
      <c r="Y64">
        <v>-2</v>
      </c>
      <c r="Z64">
        <v>1.93</v>
      </c>
      <c r="AA64">
        <v>0</v>
      </c>
      <c r="AB64">
        <v>19.260000000000002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2.89</v>
      </c>
      <c r="M65" s="116">
        <v>0</v>
      </c>
      <c r="N65" s="115">
        <v>-28</v>
      </c>
      <c r="O65" s="88">
        <v>-83</v>
      </c>
      <c r="P65" s="88">
        <v>0</v>
      </c>
      <c r="Q65" s="88">
        <v>0</v>
      </c>
      <c r="R65" s="88">
        <v>0</v>
      </c>
      <c r="S65" s="116">
        <v>0</v>
      </c>
      <c r="U65" s="115">
        <v>2.89</v>
      </c>
      <c r="V65" s="116">
        <v>-113</v>
      </c>
      <c r="W65">
        <v>-28</v>
      </c>
      <c r="X65">
        <v>-83</v>
      </c>
      <c r="Y65">
        <v>-2</v>
      </c>
      <c r="Z65">
        <v>2.89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3.85</v>
      </c>
      <c r="M66" s="116">
        <v>0</v>
      </c>
      <c r="N66" s="115">
        <v>-46</v>
      </c>
      <c r="O66" s="88">
        <v>-72</v>
      </c>
      <c r="P66" s="88">
        <v>0</v>
      </c>
      <c r="Q66" s="88">
        <v>0</v>
      </c>
      <c r="R66" s="88">
        <v>0</v>
      </c>
      <c r="S66" s="116">
        <v>0</v>
      </c>
      <c r="U66" s="115">
        <v>3.85</v>
      </c>
      <c r="V66" s="116">
        <v>-120</v>
      </c>
      <c r="W66">
        <v>-46</v>
      </c>
      <c r="X66">
        <v>-72</v>
      </c>
      <c r="Y66">
        <v>-2</v>
      </c>
      <c r="Z66">
        <v>3.85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3.18</v>
      </c>
      <c r="M67" s="116">
        <v>0</v>
      </c>
      <c r="N67" s="115">
        <v>-74</v>
      </c>
      <c r="O67" s="88">
        <v>-67</v>
      </c>
      <c r="P67" s="88">
        <v>-20</v>
      </c>
      <c r="Q67" s="88">
        <v>0</v>
      </c>
      <c r="R67" s="88">
        <v>0</v>
      </c>
      <c r="S67" s="116">
        <v>0</v>
      </c>
      <c r="U67" s="115">
        <v>3.18</v>
      </c>
      <c r="V67" s="116">
        <v>-163</v>
      </c>
      <c r="W67">
        <v>-74</v>
      </c>
      <c r="X67">
        <v>-67</v>
      </c>
      <c r="Y67">
        <v>-2</v>
      </c>
      <c r="Z67">
        <v>3.18</v>
      </c>
      <c r="AA67">
        <v>0</v>
      </c>
      <c r="AB67">
        <v>-20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4.24</v>
      </c>
      <c r="M68" s="116">
        <v>0</v>
      </c>
      <c r="N68" s="115">
        <v>-79</v>
      </c>
      <c r="O68" s="88">
        <v>-63</v>
      </c>
      <c r="P68" s="88">
        <v>-25</v>
      </c>
      <c r="Q68" s="88">
        <v>0</v>
      </c>
      <c r="R68" s="88">
        <v>0</v>
      </c>
      <c r="S68" s="116">
        <v>0</v>
      </c>
      <c r="U68" s="115">
        <v>4.24</v>
      </c>
      <c r="V68" s="116">
        <v>-169</v>
      </c>
      <c r="W68">
        <v>-79</v>
      </c>
      <c r="X68">
        <v>-63</v>
      </c>
      <c r="Y68">
        <v>-2</v>
      </c>
      <c r="Z68">
        <v>4.24</v>
      </c>
      <c r="AA68">
        <v>0</v>
      </c>
      <c r="AB68">
        <v>-25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5.49</v>
      </c>
      <c r="M69" s="116">
        <v>0</v>
      </c>
      <c r="N69" s="115">
        <v>-37</v>
      </c>
      <c r="O69" s="88">
        <v>-63</v>
      </c>
      <c r="P69" s="88">
        <v>-20</v>
      </c>
      <c r="Q69" s="88">
        <v>-10</v>
      </c>
      <c r="R69" s="88">
        <v>0</v>
      </c>
      <c r="S69" s="116">
        <v>0</v>
      </c>
      <c r="U69" s="115">
        <v>5.49</v>
      </c>
      <c r="V69" s="116">
        <v>-132</v>
      </c>
      <c r="W69">
        <v>-37</v>
      </c>
      <c r="X69">
        <v>-63</v>
      </c>
      <c r="Y69">
        <v>-2</v>
      </c>
      <c r="Z69">
        <v>5.49</v>
      </c>
      <c r="AA69">
        <v>-10</v>
      </c>
      <c r="AB69">
        <v>-20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6.17</v>
      </c>
      <c r="M70" s="116">
        <v>0</v>
      </c>
      <c r="N70" s="115">
        <v>-54</v>
      </c>
      <c r="O70" s="88">
        <v>-60</v>
      </c>
      <c r="P70" s="88">
        <v>-10</v>
      </c>
      <c r="Q70" s="88">
        <v>-15</v>
      </c>
      <c r="R70" s="88">
        <v>0</v>
      </c>
      <c r="S70" s="116">
        <v>0</v>
      </c>
      <c r="U70" s="115">
        <v>6.17</v>
      </c>
      <c r="V70" s="116">
        <v>-141</v>
      </c>
      <c r="W70">
        <v>-54</v>
      </c>
      <c r="X70">
        <v>-60</v>
      </c>
      <c r="Y70">
        <v>-2</v>
      </c>
      <c r="Z70">
        <v>6.17</v>
      </c>
      <c r="AA70">
        <v>-15</v>
      </c>
      <c r="AB70">
        <v>-10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6.74</v>
      </c>
      <c r="M71" s="116">
        <v>0</v>
      </c>
      <c r="N71" s="115">
        <v>-56</v>
      </c>
      <c r="O71" s="88">
        <v>-42</v>
      </c>
      <c r="P71" s="88">
        <v>-40</v>
      </c>
      <c r="Q71" s="88">
        <v>-25</v>
      </c>
      <c r="R71" s="88">
        <v>0</v>
      </c>
      <c r="S71" s="116">
        <v>0</v>
      </c>
      <c r="U71" s="115">
        <v>6.74</v>
      </c>
      <c r="V71" s="116">
        <v>-165</v>
      </c>
      <c r="W71">
        <v>-56</v>
      </c>
      <c r="X71">
        <v>-42</v>
      </c>
      <c r="Y71">
        <v>-2</v>
      </c>
      <c r="Z71">
        <v>6.74</v>
      </c>
      <c r="AA71">
        <v>-25</v>
      </c>
      <c r="AB71">
        <v>-40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8.19</v>
      </c>
      <c r="M72" s="116">
        <v>0</v>
      </c>
      <c r="N72" s="115">
        <v>-44</v>
      </c>
      <c r="O72" s="88">
        <v>-44</v>
      </c>
      <c r="P72" s="88">
        <v>-35</v>
      </c>
      <c r="Q72" s="88">
        <v>-30</v>
      </c>
      <c r="R72" s="88">
        <v>0</v>
      </c>
      <c r="S72" s="116">
        <v>0</v>
      </c>
      <c r="U72" s="115">
        <v>8.19</v>
      </c>
      <c r="V72" s="116">
        <v>-155</v>
      </c>
      <c r="W72">
        <v>-44</v>
      </c>
      <c r="X72">
        <v>-44</v>
      </c>
      <c r="Y72">
        <v>-2</v>
      </c>
      <c r="Z72">
        <v>8.19</v>
      </c>
      <c r="AA72">
        <v>-30</v>
      </c>
      <c r="AB72">
        <v>-35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8.86</v>
      </c>
      <c r="M73" s="116">
        <v>0</v>
      </c>
      <c r="N73" s="115">
        <v>-7</v>
      </c>
      <c r="O73" s="88">
        <v>-25</v>
      </c>
      <c r="P73" s="88">
        <v>-30</v>
      </c>
      <c r="Q73" s="88">
        <v>-35</v>
      </c>
      <c r="R73" s="88">
        <v>0</v>
      </c>
      <c r="S73" s="116">
        <v>0</v>
      </c>
      <c r="U73" s="115">
        <v>8.86</v>
      </c>
      <c r="V73" s="116">
        <v>-99</v>
      </c>
      <c r="W73">
        <v>-7</v>
      </c>
      <c r="X73">
        <v>-25</v>
      </c>
      <c r="Y73">
        <v>-2</v>
      </c>
      <c r="Z73">
        <v>8.86</v>
      </c>
      <c r="AA73">
        <v>-35</v>
      </c>
      <c r="AB73">
        <v>-30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8.86</v>
      </c>
      <c r="M74" s="116">
        <v>0</v>
      </c>
      <c r="N74" s="115">
        <v>-30</v>
      </c>
      <c r="O74" s="88">
        <v>0</v>
      </c>
      <c r="P74" s="88">
        <v>-25</v>
      </c>
      <c r="Q74" s="88">
        <v>-40</v>
      </c>
      <c r="R74" s="88">
        <v>0</v>
      </c>
      <c r="S74" s="116">
        <v>0</v>
      </c>
      <c r="U74" s="115">
        <v>8.86</v>
      </c>
      <c r="V74" s="116">
        <v>-97</v>
      </c>
      <c r="W74">
        <v>-30</v>
      </c>
      <c r="X74">
        <v>0</v>
      </c>
      <c r="Y74">
        <v>-2</v>
      </c>
      <c r="Z74">
        <v>8.86</v>
      </c>
      <c r="AA74">
        <v>-40</v>
      </c>
      <c r="AB74">
        <v>-25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11.08</v>
      </c>
      <c r="M75" s="116">
        <v>0</v>
      </c>
      <c r="N75" s="115">
        <v>-51</v>
      </c>
      <c r="O75" s="88">
        <v>-10</v>
      </c>
      <c r="P75" s="88">
        <v>-20</v>
      </c>
      <c r="Q75" s="88">
        <v>-20</v>
      </c>
      <c r="R75" s="88">
        <v>0</v>
      </c>
      <c r="S75" s="116">
        <v>0</v>
      </c>
      <c r="U75" s="115">
        <v>11.08</v>
      </c>
      <c r="V75" s="116">
        <v>-103</v>
      </c>
      <c r="W75">
        <v>-51</v>
      </c>
      <c r="X75">
        <v>-10</v>
      </c>
      <c r="Y75">
        <v>-2</v>
      </c>
      <c r="Z75">
        <v>11.08</v>
      </c>
      <c r="AA75">
        <v>-20</v>
      </c>
      <c r="AB75">
        <v>-20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10.6</v>
      </c>
      <c r="M76" s="116">
        <v>0</v>
      </c>
      <c r="N76" s="115">
        <v>-39</v>
      </c>
      <c r="O76" s="88">
        <v>-10</v>
      </c>
      <c r="P76" s="88">
        <v>-10</v>
      </c>
      <c r="Q76" s="88">
        <v>-20</v>
      </c>
      <c r="R76" s="88">
        <v>0</v>
      </c>
      <c r="S76" s="116">
        <v>0</v>
      </c>
      <c r="U76" s="115">
        <v>10.6</v>
      </c>
      <c r="V76" s="116">
        <v>-81</v>
      </c>
      <c r="W76">
        <v>-39</v>
      </c>
      <c r="X76">
        <v>-10</v>
      </c>
      <c r="Y76">
        <v>-2</v>
      </c>
      <c r="Z76">
        <v>10.6</v>
      </c>
      <c r="AA76">
        <v>-20</v>
      </c>
      <c r="AB76">
        <v>-10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9.92</v>
      </c>
      <c r="M77" s="116">
        <v>0</v>
      </c>
      <c r="N77" s="115">
        <v>-73</v>
      </c>
      <c r="O77" s="88">
        <v>-40</v>
      </c>
      <c r="P77" s="88">
        <v>-15</v>
      </c>
      <c r="Q77" s="88">
        <v>-20</v>
      </c>
      <c r="R77" s="88">
        <v>0</v>
      </c>
      <c r="S77" s="116">
        <v>0</v>
      </c>
      <c r="U77" s="115">
        <v>9.92</v>
      </c>
      <c r="V77" s="116">
        <v>-150</v>
      </c>
      <c r="W77">
        <v>-73</v>
      </c>
      <c r="X77">
        <v>-40</v>
      </c>
      <c r="Y77">
        <v>-2</v>
      </c>
      <c r="Z77">
        <v>9.92</v>
      </c>
      <c r="AA77">
        <v>-20</v>
      </c>
      <c r="AB77">
        <v>-15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9.83</v>
      </c>
      <c r="M78" s="116">
        <v>0</v>
      </c>
      <c r="N78" s="115">
        <v>-117</v>
      </c>
      <c r="O78" s="88">
        <v>-40</v>
      </c>
      <c r="P78" s="88">
        <v>-10</v>
      </c>
      <c r="Q78" s="88">
        <v>-20</v>
      </c>
      <c r="R78" s="88">
        <v>0</v>
      </c>
      <c r="S78" s="116">
        <v>0</v>
      </c>
      <c r="U78" s="115">
        <v>9.83</v>
      </c>
      <c r="V78" s="116">
        <v>-189</v>
      </c>
      <c r="W78">
        <v>-117</v>
      </c>
      <c r="X78">
        <v>-40</v>
      </c>
      <c r="Y78">
        <v>-2</v>
      </c>
      <c r="Z78">
        <v>9.83</v>
      </c>
      <c r="AA78">
        <v>-20</v>
      </c>
      <c r="AB78">
        <v>-10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8.67</v>
      </c>
      <c r="M79" s="116">
        <v>0</v>
      </c>
      <c r="N79" s="115">
        <v>-120</v>
      </c>
      <c r="O79" s="88">
        <v>-45</v>
      </c>
      <c r="P79" s="88">
        <v>-10</v>
      </c>
      <c r="Q79" s="88">
        <v>-20</v>
      </c>
      <c r="R79" s="88">
        <v>0</v>
      </c>
      <c r="S79" s="116">
        <v>0</v>
      </c>
      <c r="U79" s="115">
        <v>8.67</v>
      </c>
      <c r="V79" s="116">
        <v>-198</v>
      </c>
      <c r="W79">
        <v>-120</v>
      </c>
      <c r="X79">
        <v>-45</v>
      </c>
      <c r="Y79">
        <v>-3</v>
      </c>
      <c r="Z79">
        <v>8.67</v>
      </c>
      <c r="AA79">
        <v>-20</v>
      </c>
      <c r="AB79">
        <v>-10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9.15</v>
      </c>
      <c r="M80" s="116">
        <v>0</v>
      </c>
      <c r="N80" s="115">
        <v>-160</v>
      </c>
      <c r="O80" s="88">
        <v>-52</v>
      </c>
      <c r="P80" s="88">
        <v>-10</v>
      </c>
      <c r="Q80" s="88">
        <v>-20</v>
      </c>
      <c r="R80" s="88">
        <v>0</v>
      </c>
      <c r="S80" s="116">
        <v>0</v>
      </c>
      <c r="U80" s="115">
        <v>9.15</v>
      </c>
      <c r="V80" s="116">
        <v>-245</v>
      </c>
      <c r="W80">
        <v>-160</v>
      </c>
      <c r="X80">
        <v>-52</v>
      </c>
      <c r="Y80">
        <v>-3</v>
      </c>
      <c r="Z80">
        <v>9.15</v>
      </c>
      <c r="AA80">
        <v>-20</v>
      </c>
      <c r="AB80">
        <v>-10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9.25</v>
      </c>
      <c r="M81" s="116">
        <v>0</v>
      </c>
      <c r="N81" s="115">
        <v>-124</v>
      </c>
      <c r="O81" s="88">
        <v>-61</v>
      </c>
      <c r="P81" s="88">
        <v>-30</v>
      </c>
      <c r="Q81" s="88">
        <v>-20</v>
      </c>
      <c r="R81" s="88">
        <v>0</v>
      </c>
      <c r="S81" s="116">
        <v>0</v>
      </c>
      <c r="U81" s="115">
        <v>9.25</v>
      </c>
      <c r="V81" s="116">
        <v>-238</v>
      </c>
      <c r="W81">
        <v>-124</v>
      </c>
      <c r="X81">
        <v>-61</v>
      </c>
      <c r="Y81">
        <v>-3</v>
      </c>
      <c r="Z81">
        <v>9.25</v>
      </c>
      <c r="AA81">
        <v>-20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9.6300000000000008</v>
      </c>
      <c r="M82" s="116">
        <v>0</v>
      </c>
      <c r="N82" s="115">
        <v>-164</v>
      </c>
      <c r="O82" s="88">
        <v>-58</v>
      </c>
      <c r="P82" s="88">
        <v>-30</v>
      </c>
      <c r="Q82" s="88">
        <v>-20</v>
      </c>
      <c r="R82" s="88">
        <v>0</v>
      </c>
      <c r="S82" s="116">
        <v>0</v>
      </c>
      <c r="U82" s="115">
        <v>9.6300000000000008</v>
      </c>
      <c r="V82" s="116">
        <v>-275</v>
      </c>
      <c r="W82">
        <v>-164</v>
      </c>
      <c r="X82">
        <v>-58</v>
      </c>
      <c r="Y82">
        <v>-3</v>
      </c>
      <c r="Z82">
        <v>9.6300000000000008</v>
      </c>
      <c r="AA82">
        <v>-20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10.02</v>
      </c>
      <c r="M83" s="116">
        <v>0</v>
      </c>
      <c r="N83" s="115">
        <v>-147</v>
      </c>
      <c r="O83" s="88">
        <v>-65</v>
      </c>
      <c r="P83" s="88">
        <v>-40</v>
      </c>
      <c r="Q83" s="88">
        <v>-20</v>
      </c>
      <c r="R83" s="88">
        <v>0</v>
      </c>
      <c r="S83" s="116">
        <v>0</v>
      </c>
      <c r="U83" s="115">
        <v>10.02</v>
      </c>
      <c r="V83" s="116">
        <v>-275</v>
      </c>
      <c r="W83">
        <v>-147</v>
      </c>
      <c r="X83">
        <v>-65</v>
      </c>
      <c r="Y83">
        <v>-3</v>
      </c>
      <c r="Z83">
        <v>10.02</v>
      </c>
      <c r="AA83">
        <v>-20</v>
      </c>
      <c r="AB83">
        <v>-40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10.11</v>
      </c>
      <c r="M84" s="116">
        <v>0</v>
      </c>
      <c r="N84" s="115">
        <v>-125</v>
      </c>
      <c r="O84" s="88">
        <v>-60</v>
      </c>
      <c r="P84" s="88">
        <v>-40</v>
      </c>
      <c r="Q84" s="88">
        <v>-20</v>
      </c>
      <c r="R84" s="88">
        <v>0</v>
      </c>
      <c r="S84" s="116">
        <v>0</v>
      </c>
      <c r="U84" s="115">
        <v>10.11</v>
      </c>
      <c r="V84" s="116">
        <v>-248</v>
      </c>
      <c r="W84">
        <v>-125</v>
      </c>
      <c r="X84">
        <v>-60</v>
      </c>
      <c r="Y84">
        <v>-3</v>
      </c>
      <c r="Z84">
        <v>10.11</v>
      </c>
      <c r="AA84">
        <v>-20</v>
      </c>
      <c r="AB84">
        <v>-40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10.210000000000001</v>
      </c>
      <c r="M85" s="116">
        <v>0</v>
      </c>
      <c r="N85" s="115">
        <v>-128</v>
      </c>
      <c r="O85" s="88">
        <v>-67</v>
      </c>
      <c r="P85" s="88">
        <v>-40</v>
      </c>
      <c r="Q85" s="88">
        <v>-20</v>
      </c>
      <c r="R85" s="88">
        <v>0</v>
      </c>
      <c r="S85" s="116">
        <v>0</v>
      </c>
      <c r="U85" s="115">
        <v>10.210000000000001</v>
      </c>
      <c r="V85" s="116">
        <v>-258</v>
      </c>
      <c r="W85">
        <v>-128</v>
      </c>
      <c r="X85">
        <v>-67</v>
      </c>
      <c r="Y85">
        <v>-3</v>
      </c>
      <c r="Z85">
        <v>10.210000000000001</v>
      </c>
      <c r="AA85">
        <v>-20</v>
      </c>
      <c r="AB85">
        <v>-40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10.31</v>
      </c>
      <c r="M86" s="116">
        <v>0</v>
      </c>
      <c r="N86" s="115">
        <v>-91</v>
      </c>
      <c r="O86" s="88">
        <v>-63</v>
      </c>
      <c r="P86" s="88">
        <v>-40</v>
      </c>
      <c r="Q86" s="88">
        <v>-20</v>
      </c>
      <c r="R86" s="88">
        <v>0</v>
      </c>
      <c r="S86" s="116">
        <v>0</v>
      </c>
      <c r="U86" s="115">
        <v>10.31</v>
      </c>
      <c r="V86" s="116">
        <v>-217</v>
      </c>
      <c r="W86">
        <v>-91</v>
      </c>
      <c r="X86">
        <v>-63</v>
      </c>
      <c r="Y86">
        <v>-3</v>
      </c>
      <c r="Z86">
        <v>10.31</v>
      </c>
      <c r="AA86">
        <v>-20</v>
      </c>
      <c r="AB86">
        <v>-40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10.31</v>
      </c>
      <c r="M87" s="116">
        <v>0</v>
      </c>
      <c r="N87" s="115">
        <v>-81</v>
      </c>
      <c r="O87" s="88">
        <v>-85</v>
      </c>
      <c r="P87" s="88">
        <v>-30</v>
      </c>
      <c r="Q87" s="88">
        <v>-20</v>
      </c>
      <c r="R87" s="88">
        <v>0</v>
      </c>
      <c r="S87" s="116">
        <v>0</v>
      </c>
      <c r="U87" s="115">
        <v>10.31</v>
      </c>
      <c r="V87" s="116">
        <v>-219</v>
      </c>
      <c r="W87">
        <v>-81</v>
      </c>
      <c r="X87">
        <v>-85</v>
      </c>
      <c r="Y87">
        <v>-3</v>
      </c>
      <c r="Z87">
        <v>10.31</v>
      </c>
      <c r="AA87">
        <v>-20</v>
      </c>
      <c r="AB87">
        <v>-30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10.4</v>
      </c>
      <c r="M88" s="116">
        <v>0</v>
      </c>
      <c r="N88" s="115">
        <v>-81</v>
      </c>
      <c r="O88" s="88">
        <v>-72</v>
      </c>
      <c r="P88" s="88">
        <v>-20</v>
      </c>
      <c r="Q88" s="88">
        <v>-20</v>
      </c>
      <c r="R88" s="88">
        <v>0</v>
      </c>
      <c r="S88" s="116">
        <v>0</v>
      </c>
      <c r="U88" s="115">
        <v>10.4</v>
      </c>
      <c r="V88" s="116">
        <v>-196</v>
      </c>
      <c r="W88">
        <v>-81</v>
      </c>
      <c r="X88">
        <v>-72</v>
      </c>
      <c r="Y88">
        <v>-3</v>
      </c>
      <c r="Z88">
        <v>10.4</v>
      </c>
      <c r="AA88">
        <v>-20</v>
      </c>
      <c r="AB88">
        <v>-20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10.5</v>
      </c>
      <c r="M89" s="116">
        <v>0</v>
      </c>
      <c r="N89" s="115">
        <v>-49</v>
      </c>
      <c r="O89" s="88">
        <v>-70</v>
      </c>
      <c r="P89" s="88">
        <v>-20</v>
      </c>
      <c r="Q89" s="88">
        <v>-20</v>
      </c>
      <c r="R89" s="88">
        <v>0</v>
      </c>
      <c r="S89" s="116">
        <v>0</v>
      </c>
      <c r="U89" s="115">
        <v>10.5</v>
      </c>
      <c r="V89" s="116">
        <v>-162</v>
      </c>
      <c r="W89">
        <v>-49</v>
      </c>
      <c r="X89">
        <v>-70</v>
      </c>
      <c r="Y89">
        <v>-3</v>
      </c>
      <c r="Z89">
        <v>10.5</v>
      </c>
      <c r="AA89">
        <v>-20</v>
      </c>
      <c r="AB89">
        <v>-20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10.5</v>
      </c>
      <c r="M90" s="116">
        <v>0</v>
      </c>
      <c r="N90" s="115">
        <v>-47</v>
      </c>
      <c r="O90" s="88">
        <v>-75</v>
      </c>
      <c r="P90" s="88">
        <v>0</v>
      </c>
      <c r="Q90" s="88">
        <v>-20</v>
      </c>
      <c r="R90" s="88">
        <v>0</v>
      </c>
      <c r="S90" s="116">
        <v>0</v>
      </c>
      <c r="U90" s="115">
        <v>10.5</v>
      </c>
      <c r="V90" s="116">
        <v>-145</v>
      </c>
      <c r="W90">
        <v>-47</v>
      </c>
      <c r="X90">
        <v>-75</v>
      </c>
      <c r="Y90">
        <v>-3</v>
      </c>
      <c r="Z90">
        <v>10.5</v>
      </c>
      <c r="AA90">
        <v>-20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10.5</v>
      </c>
      <c r="M91" s="116">
        <v>0</v>
      </c>
      <c r="N91" s="115">
        <v>-55</v>
      </c>
      <c r="O91" s="88">
        <v>-70</v>
      </c>
      <c r="P91" s="88">
        <v>-20</v>
      </c>
      <c r="Q91" s="88">
        <v>-20</v>
      </c>
      <c r="R91" s="88">
        <v>0</v>
      </c>
      <c r="S91" s="116">
        <v>0</v>
      </c>
      <c r="U91" s="115">
        <v>10.5</v>
      </c>
      <c r="V91" s="116">
        <v>-168</v>
      </c>
      <c r="W91">
        <v>-55</v>
      </c>
      <c r="X91">
        <v>-70</v>
      </c>
      <c r="Y91">
        <v>-3</v>
      </c>
      <c r="Z91">
        <v>10.5</v>
      </c>
      <c r="AA91">
        <v>-20</v>
      </c>
      <c r="AB91">
        <v>-20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10.6</v>
      </c>
      <c r="M92" s="116">
        <v>0</v>
      </c>
      <c r="N92" s="115">
        <v>-60</v>
      </c>
      <c r="O92" s="88">
        <v>-74</v>
      </c>
      <c r="P92" s="88">
        <v>-20</v>
      </c>
      <c r="Q92" s="88">
        <v>-20</v>
      </c>
      <c r="R92" s="88">
        <v>0</v>
      </c>
      <c r="S92" s="116">
        <v>0</v>
      </c>
      <c r="U92" s="115">
        <v>10.6</v>
      </c>
      <c r="V92" s="116">
        <v>-177</v>
      </c>
      <c r="W92">
        <v>-60</v>
      </c>
      <c r="X92">
        <v>-74</v>
      </c>
      <c r="Y92">
        <v>-3</v>
      </c>
      <c r="Z92">
        <v>10.6</v>
      </c>
      <c r="AA92">
        <v>-20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9.6300000000000008</v>
      </c>
      <c r="M93" s="116">
        <v>0</v>
      </c>
      <c r="N93" s="115">
        <v>-63</v>
      </c>
      <c r="O93" s="88">
        <v>-50</v>
      </c>
      <c r="P93" s="88">
        <v>-15</v>
      </c>
      <c r="Q93" s="88">
        <v>-20</v>
      </c>
      <c r="R93" s="88">
        <v>0</v>
      </c>
      <c r="S93" s="116">
        <v>0</v>
      </c>
      <c r="U93" s="115">
        <v>9.6300000000000008</v>
      </c>
      <c r="V93" s="116">
        <v>-151</v>
      </c>
      <c r="W93">
        <v>-63</v>
      </c>
      <c r="X93">
        <v>-50</v>
      </c>
      <c r="Y93">
        <v>-3</v>
      </c>
      <c r="Z93">
        <v>9.6300000000000008</v>
      </c>
      <c r="AA93">
        <v>-20</v>
      </c>
      <c r="AB93">
        <v>-15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9.15</v>
      </c>
      <c r="M94" s="116">
        <v>0</v>
      </c>
      <c r="N94" s="115">
        <v>-66</v>
      </c>
      <c r="O94" s="88">
        <v>-50</v>
      </c>
      <c r="P94" s="88">
        <v>-35</v>
      </c>
      <c r="Q94" s="88">
        <v>-20</v>
      </c>
      <c r="R94" s="88">
        <v>0</v>
      </c>
      <c r="S94" s="116">
        <v>0</v>
      </c>
      <c r="U94" s="115">
        <v>9.15</v>
      </c>
      <c r="V94" s="116">
        <v>-174</v>
      </c>
      <c r="W94">
        <v>-66</v>
      </c>
      <c r="X94">
        <v>-50</v>
      </c>
      <c r="Y94">
        <v>-3</v>
      </c>
      <c r="Z94">
        <v>9.15</v>
      </c>
      <c r="AA94">
        <v>-20</v>
      </c>
      <c r="AB94">
        <v>-35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8.9600000000000009</v>
      </c>
      <c r="M95" s="116">
        <v>0</v>
      </c>
      <c r="N95" s="115">
        <v>-74</v>
      </c>
      <c r="O95" s="88">
        <v>-30</v>
      </c>
      <c r="P95" s="88">
        <v>-20</v>
      </c>
      <c r="Q95" s="88">
        <v>-20</v>
      </c>
      <c r="R95" s="88">
        <v>0</v>
      </c>
      <c r="S95" s="116">
        <v>0</v>
      </c>
      <c r="U95" s="115">
        <v>8.9600000000000009</v>
      </c>
      <c r="V95" s="116">
        <v>-147</v>
      </c>
      <c r="W95">
        <v>-74</v>
      </c>
      <c r="X95">
        <v>-30</v>
      </c>
      <c r="Y95">
        <v>-3</v>
      </c>
      <c r="Z95">
        <v>8.9600000000000009</v>
      </c>
      <c r="AA95">
        <v>-20</v>
      </c>
      <c r="AB95">
        <v>-20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8.77</v>
      </c>
      <c r="M96" s="116">
        <v>0</v>
      </c>
      <c r="N96" s="115">
        <v>-84</v>
      </c>
      <c r="O96" s="88">
        <v>-5</v>
      </c>
      <c r="P96" s="88">
        <v>0</v>
      </c>
      <c r="Q96" s="88">
        <v>-20</v>
      </c>
      <c r="R96" s="88">
        <v>0</v>
      </c>
      <c r="S96" s="116">
        <v>0</v>
      </c>
      <c r="U96" s="115">
        <v>8.77</v>
      </c>
      <c r="V96" s="116">
        <v>-112</v>
      </c>
      <c r="W96">
        <v>-84</v>
      </c>
      <c r="X96">
        <v>-5</v>
      </c>
      <c r="Y96">
        <v>-3</v>
      </c>
      <c r="Z96">
        <v>8.77</v>
      </c>
      <c r="AA96">
        <v>-20</v>
      </c>
      <c r="AB96">
        <v>0</v>
      </c>
    </row>
    <row r="97" spans="1:83">
      <c r="G97" t="s">
        <v>139</v>
      </c>
      <c r="H97" s="115">
        <v>0</v>
      </c>
      <c r="I97" s="88">
        <v>14.45</v>
      </c>
      <c r="J97" s="88">
        <v>0</v>
      </c>
      <c r="K97" s="88">
        <v>0</v>
      </c>
      <c r="L97" s="88">
        <v>8.57</v>
      </c>
      <c r="M97" s="116">
        <v>0</v>
      </c>
      <c r="N97" s="115">
        <v>-77</v>
      </c>
      <c r="O97" s="88">
        <v>0</v>
      </c>
      <c r="P97" s="88">
        <v>0</v>
      </c>
      <c r="Q97" s="88">
        <v>-20</v>
      </c>
      <c r="R97" s="88">
        <v>0</v>
      </c>
      <c r="S97" s="116">
        <v>0</v>
      </c>
      <c r="U97" s="115">
        <v>23.02</v>
      </c>
      <c r="V97" s="116">
        <v>-100</v>
      </c>
      <c r="W97">
        <v>-77</v>
      </c>
      <c r="X97">
        <v>14.45</v>
      </c>
      <c r="Y97">
        <v>-3</v>
      </c>
      <c r="Z97">
        <v>8.57</v>
      </c>
      <c r="AA97">
        <v>-20</v>
      </c>
      <c r="AB97">
        <v>0</v>
      </c>
    </row>
    <row r="98" spans="1:83">
      <c r="G98" t="s">
        <v>140</v>
      </c>
      <c r="H98" s="115">
        <v>0</v>
      </c>
      <c r="I98" s="88">
        <v>24.08</v>
      </c>
      <c r="J98" s="88">
        <v>0</v>
      </c>
      <c r="K98" s="88">
        <v>0</v>
      </c>
      <c r="L98" s="88">
        <v>8.3800000000000008</v>
      </c>
      <c r="M98" s="116">
        <v>0</v>
      </c>
      <c r="N98" s="115">
        <v>-89</v>
      </c>
      <c r="O98" s="88">
        <v>0</v>
      </c>
      <c r="P98" s="88">
        <v>0</v>
      </c>
      <c r="Q98" s="88">
        <v>-20</v>
      </c>
      <c r="R98" s="88">
        <v>0</v>
      </c>
      <c r="S98" s="116">
        <v>0</v>
      </c>
      <c r="U98" s="115">
        <v>32.46</v>
      </c>
      <c r="V98" s="116">
        <v>-112</v>
      </c>
      <c r="W98">
        <v>-89</v>
      </c>
      <c r="X98">
        <v>24.08</v>
      </c>
      <c r="Y98">
        <v>-3</v>
      </c>
      <c r="Z98">
        <v>8.3800000000000008</v>
      </c>
      <c r="AA98">
        <v>-20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0.10115249999999999</v>
      </c>
      <c r="J99" s="111">
        <f t="shared" si="1"/>
        <v>3.3715000000000002E-2</v>
      </c>
      <c r="K99" s="111">
        <f t="shared" si="1"/>
        <v>0</v>
      </c>
      <c r="L99" s="111">
        <f t="shared" si="1"/>
        <v>0.15427500000000008</v>
      </c>
      <c r="M99" s="111">
        <f t="shared" si="1"/>
        <v>0</v>
      </c>
      <c r="N99" s="110">
        <f t="shared" si="1"/>
        <v>-2.1469999999999998</v>
      </c>
      <c r="O99" s="111">
        <f t="shared" si="1"/>
        <v>-0.71599999999999997</v>
      </c>
      <c r="P99" s="111">
        <f t="shared" si="1"/>
        <v>-0.44274999999999998</v>
      </c>
      <c r="Q99" s="111">
        <f t="shared" si="1"/>
        <v>-0.47875000000000001</v>
      </c>
      <c r="R99" s="111">
        <f t="shared" si="1"/>
        <v>0</v>
      </c>
      <c r="S99" s="112">
        <f t="shared" si="1"/>
        <v>0</v>
      </c>
      <c r="U99" s="110">
        <f t="shared" si="1"/>
        <v>0.28914250000000014</v>
      </c>
      <c r="V99" s="112">
        <f t="shared" si="1"/>
        <v>-3.839</v>
      </c>
      <c r="W99">
        <f t="shared" si="1"/>
        <v>-2.1469999999999998</v>
      </c>
      <c r="X99">
        <f t="shared" si="1"/>
        <v>-0.6148475000000001</v>
      </c>
      <c r="Y99">
        <f t="shared" si="1"/>
        <v>-5.45E-2</v>
      </c>
      <c r="Z99">
        <f t="shared" si="1"/>
        <v>0.15427500000000008</v>
      </c>
      <c r="AA99">
        <f t="shared" si="1"/>
        <v>-0.47875000000000001</v>
      </c>
      <c r="AB99">
        <f t="shared" si="1"/>
        <v>-0.40903499999999998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6.37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6.37</v>
      </c>
      <c r="W3">
        <v>0</v>
      </c>
      <c r="X3">
        <v>6.37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8.89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8.89</v>
      </c>
      <c r="W4">
        <v>0</v>
      </c>
      <c r="X4">
        <v>8.89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9.39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9.39</v>
      </c>
      <c r="W5">
        <v>0</v>
      </c>
      <c r="X5">
        <v>9.39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0.28999999999999998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0.28999999999999998</v>
      </c>
      <c r="W16">
        <v>0</v>
      </c>
      <c r="X16">
        <v>0</v>
      </c>
      <c r="Y16">
        <v>0.28999999999999998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1.64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1.64</v>
      </c>
      <c r="W17">
        <v>0</v>
      </c>
      <c r="X17">
        <v>0</v>
      </c>
      <c r="Y17">
        <v>1.64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0.87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0.87</v>
      </c>
      <c r="W18">
        <v>0</v>
      </c>
      <c r="X18">
        <v>0</v>
      </c>
      <c r="Y18">
        <v>0.87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1.06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1.06</v>
      </c>
      <c r="W20">
        <v>0</v>
      </c>
      <c r="X20">
        <v>0</v>
      </c>
      <c r="Y20">
        <v>1.06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2.41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2.41</v>
      </c>
      <c r="W21">
        <v>0</v>
      </c>
      <c r="X21">
        <v>0</v>
      </c>
      <c r="Y21">
        <v>2.41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4.53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4.53</v>
      </c>
      <c r="W22">
        <v>0</v>
      </c>
      <c r="X22">
        <v>0</v>
      </c>
      <c r="Y22">
        <v>4.53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4.62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4.62</v>
      </c>
      <c r="W23">
        <v>0</v>
      </c>
      <c r="X23">
        <v>0</v>
      </c>
      <c r="Y23">
        <v>4.62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6.17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6.17</v>
      </c>
      <c r="W24">
        <v>0</v>
      </c>
      <c r="X24">
        <v>0</v>
      </c>
      <c r="Y24">
        <v>6.17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4.53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4.53</v>
      </c>
      <c r="W25">
        <v>0</v>
      </c>
      <c r="X25">
        <v>0</v>
      </c>
      <c r="Y25">
        <v>4.53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5.39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5.39</v>
      </c>
      <c r="W26">
        <v>0</v>
      </c>
      <c r="X26">
        <v>0</v>
      </c>
      <c r="Y26">
        <v>5.39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4.24</v>
      </c>
      <c r="W27">
        <v>0</v>
      </c>
      <c r="X27">
        <v>0</v>
      </c>
      <c r="Y27">
        <v>4.24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7.42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7.42</v>
      </c>
      <c r="W28">
        <v>0</v>
      </c>
      <c r="X28">
        <v>0</v>
      </c>
      <c r="Y28">
        <v>7.42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5.39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5.39</v>
      </c>
      <c r="W29">
        <v>0</v>
      </c>
      <c r="X29">
        <v>0</v>
      </c>
      <c r="Y29">
        <v>5.39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5.49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5.49</v>
      </c>
      <c r="W30">
        <v>0</v>
      </c>
      <c r="X30">
        <v>0</v>
      </c>
      <c r="Y30">
        <v>5.49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7.13</v>
      </c>
      <c r="W31">
        <v>0</v>
      </c>
      <c r="X31">
        <v>0</v>
      </c>
      <c r="Y31">
        <v>7.13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9.06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9.06</v>
      </c>
      <c r="W32">
        <v>0</v>
      </c>
      <c r="X32">
        <v>0</v>
      </c>
      <c r="Y32">
        <v>9.06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7.03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7.03</v>
      </c>
      <c r="W33">
        <v>0</v>
      </c>
      <c r="X33">
        <v>0</v>
      </c>
      <c r="Y33">
        <v>7.03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4.43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4.43</v>
      </c>
      <c r="W34">
        <v>0</v>
      </c>
      <c r="X34">
        <v>0</v>
      </c>
      <c r="Y34">
        <v>4.43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3.76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3.76</v>
      </c>
      <c r="W35">
        <v>0</v>
      </c>
      <c r="X35">
        <v>0</v>
      </c>
      <c r="Y35">
        <v>3.76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6.65</v>
      </c>
      <c r="W36">
        <v>0</v>
      </c>
      <c r="X36">
        <v>0</v>
      </c>
      <c r="Y36">
        <v>6.65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5.1100000000000003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5.1100000000000003</v>
      </c>
      <c r="W37">
        <v>0</v>
      </c>
      <c r="X37">
        <v>0</v>
      </c>
      <c r="Y37">
        <v>5.1100000000000003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5.59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5.59</v>
      </c>
      <c r="W38">
        <v>0</v>
      </c>
      <c r="X38">
        <v>0</v>
      </c>
      <c r="Y38">
        <v>5.59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4.43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4.43</v>
      </c>
      <c r="W39">
        <v>0</v>
      </c>
      <c r="X39">
        <v>0</v>
      </c>
      <c r="Y39">
        <v>4.43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4.1399999999999997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4.1399999999999997</v>
      </c>
      <c r="W40">
        <v>0</v>
      </c>
      <c r="X40">
        <v>0</v>
      </c>
      <c r="Y40">
        <v>4.1399999999999997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3.76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3.76</v>
      </c>
      <c r="W41">
        <v>0</v>
      </c>
      <c r="X41">
        <v>0</v>
      </c>
      <c r="Y41">
        <v>3.76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3.37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3.37</v>
      </c>
      <c r="W42">
        <v>0</v>
      </c>
      <c r="X42">
        <v>0</v>
      </c>
      <c r="Y42">
        <v>3.37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5.49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5.49</v>
      </c>
      <c r="W43">
        <v>0</v>
      </c>
      <c r="X43">
        <v>0</v>
      </c>
      <c r="Y43">
        <v>5.49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4.24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4.24</v>
      </c>
      <c r="W44">
        <v>0</v>
      </c>
      <c r="X44">
        <v>0</v>
      </c>
      <c r="Y44">
        <v>4.24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1.93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1.93</v>
      </c>
      <c r="W45">
        <v>0</v>
      </c>
      <c r="X45">
        <v>0</v>
      </c>
      <c r="Y45">
        <v>1.93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1.44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1.44</v>
      </c>
      <c r="W46">
        <v>0</v>
      </c>
      <c r="X46">
        <v>0</v>
      </c>
      <c r="Y46">
        <v>1.44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24.08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24.08</v>
      </c>
      <c r="W63">
        <v>0</v>
      </c>
      <c r="X63">
        <v>24.08</v>
      </c>
      <c r="Y63">
        <v>0</v>
      </c>
    </row>
    <row r="64" spans="7:25">
      <c r="G64" t="s">
        <v>106</v>
      </c>
      <c r="H64" s="115">
        <v>0</v>
      </c>
      <c r="I64" s="88">
        <v>24.08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24.08</v>
      </c>
      <c r="W64">
        <v>0</v>
      </c>
      <c r="X64">
        <v>24.08</v>
      </c>
      <c r="Y64">
        <v>0</v>
      </c>
    </row>
    <row r="65" spans="7:25">
      <c r="G65" t="s">
        <v>107</v>
      </c>
      <c r="H65" s="115">
        <v>0</v>
      </c>
      <c r="I65" s="88">
        <v>24.08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24.08</v>
      </c>
      <c r="W65">
        <v>0</v>
      </c>
      <c r="X65">
        <v>24.08</v>
      </c>
      <c r="Y65">
        <v>0</v>
      </c>
    </row>
    <row r="66" spans="7:25">
      <c r="G66" t="s">
        <v>108</v>
      </c>
      <c r="H66" s="115">
        <v>0</v>
      </c>
      <c r="I66" s="88">
        <v>24.08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24.08</v>
      </c>
      <c r="W66">
        <v>0</v>
      </c>
      <c r="X66">
        <v>24.08</v>
      </c>
      <c r="Y66">
        <v>0</v>
      </c>
    </row>
    <row r="67" spans="7:25">
      <c r="G67" t="s">
        <v>109</v>
      </c>
      <c r="H67" s="115">
        <v>0</v>
      </c>
      <c r="I67" s="88">
        <v>24.08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24.08</v>
      </c>
      <c r="W67">
        <v>0</v>
      </c>
      <c r="X67">
        <v>24.08</v>
      </c>
      <c r="Y67">
        <v>0</v>
      </c>
    </row>
    <row r="68" spans="7:25">
      <c r="G68" t="s">
        <v>110</v>
      </c>
      <c r="H68" s="115">
        <v>0</v>
      </c>
      <c r="I68" s="88">
        <v>24.08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24.08</v>
      </c>
      <c r="W68">
        <v>0</v>
      </c>
      <c r="X68">
        <v>24.08</v>
      </c>
      <c r="Y68">
        <v>0</v>
      </c>
    </row>
    <row r="69" spans="7:25">
      <c r="G69" t="s">
        <v>111</v>
      </c>
      <c r="H69" s="115">
        <v>0</v>
      </c>
      <c r="I69" s="88">
        <v>24.08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24.08</v>
      </c>
      <c r="W69">
        <v>0</v>
      </c>
      <c r="X69">
        <v>24.08</v>
      </c>
      <c r="Y69">
        <v>0</v>
      </c>
    </row>
    <row r="70" spans="7:25">
      <c r="G70" t="s">
        <v>112</v>
      </c>
      <c r="H70" s="115">
        <v>0</v>
      </c>
      <c r="I70" s="88">
        <v>24.08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24.08</v>
      </c>
      <c r="W70">
        <v>0</v>
      </c>
      <c r="X70">
        <v>24.08</v>
      </c>
      <c r="Y70">
        <v>0</v>
      </c>
    </row>
    <row r="71" spans="7:25">
      <c r="G71" t="s">
        <v>113</v>
      </c>
      <c r="H71" s="115">
        <v>0</v>
      </c>
      <c r="I71" s="88">
        <v>10.86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10.86</v>
      </c>
      <c r="W71">
        <v>0</v>
      </c>
      <c r="X71">
        <v>10.86</v>
      </c>
      <c r="Y71">
        <v>0</v>
      </c>
    </row>
    <row r="72" spans="7:25">
      <c r="G72" t="s">
        <v>114</v>
      </c>
      <c r="H72" s="115">
        <v>0</v>
      </c>
      <c r="I72" s="88">
        <v>24.08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24.08</v>
      </c>
      <c r="W72">
        <v>0</v>
      </c>
      <c r="X72">
        <v>24.08</v>
      </c>
      <c r="Y72">
        <v>0</v>
      </c>
    </row>
    <row r="73" spans="7:25">
      <c r="G73" t="s">
        <v>115</v>
      </c>
      <c r="H73" s="115">
        <v>0</v>
      </c>
      <c r="I73" s="88">
        <v>17.82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17.82</v>
      </c>
      <c r="W73">
        <v>0</v>
      </c>
      <c r="X73">
        <v>17.82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22.44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22.44</v>
      </c>
      <c r="W95">
        <v>0</v>
      </c>
      <c r="X95">
        <v>22.44</v>
      </c>
      <c r="Y95">
        <v>0</v>
      </c>
    </row>
    <row r="96" spans="7:25">
      <c r="G96" t="s">
        <v>138</v>
      </c>
      <c r="H96" s="115">
        <v>32.21</v>
      </c>
      <c r="I96" s="88">
        <v>19.72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51.93</v>
      </c>
      <c r="W96">
        <v>32.21</v>
      </c>
      <c r="X96">
        <v>19.72</v>
      </c>
      <c r="Y96">
        <v>0</v>
      </c>
    </row>
    <row r="97" spans="1:83">
      <c r="G97" t="s">
        <v>139</v>
      </c>
      <c r="H97" s="115">
        <v>32.369999999999997</v>
      </c>
      <c r="I97" s="88">
        <v>19.03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51.4</v>
      </c>
      <c r="W97">
        <v>32.369999999999997</v>
      </c>
      <c r="X97">
        <v>19.03</v>
      </c>
      <c r="Y97">
        <v>0</v>
      </c>
    </row>
    <row r="98" spans="1:83">
      <c r="G98" t="s">
        <v>140</v>
      </c>
      <c r="H98" s="115">
        <v>29.31</v>
      </c>
      <c r="I98" s="88">
        <v>19.11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48.42</v>
      </c>
      <c r="W98">
        <v>29.31</v>
      </c>
      <c r="X98">
        <v>19.11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2.34725E-2</v>
      </c>
      <c r="I99" s="111">
        <f t="shared" ref="I99:BQ99" si="1">SUM(I3:I98)/4000</f>
        <v>8.7587499999999971E-2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3.2902500000000008E-2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0.14396249999999997</v>
      </c>
      <c r="W99">
        <f t="shared" si="1"/>
        <v>2.34725E-2</v>
      </c>
      <c r="X99">
        <f t="shared" si="1"/>
        <v>8.7587499999999971E-2</v>
      </c>
      <c r="Y99">
        <f t="shared" si="1"/>
        <v>3.2902500000000008E-2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45066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10.638599999999999</v>
      </c>
      <c r="E3">
        <f>GT_NG!P3</f>
        <v>9.9862211505339324</v>
      </c>
      <c r="F3">
        <f>GT_Spot!P3</f>
        <v>0</v>
      </c>
      <c r="G3">
        <f>PPCL_NG!P3</f>
        <v>40.002831257078142</v>
      </c>
      <c r="H3">
        <f>PPCL_Spot!P3</f>
        <v>0</v>
      </c>
      <c r="I3">
        <f>Bawana_NG!P3</f>
        <v>98.06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1157.9817635383283</v>
      </c>
      <c r="P3" s="77">
        <v>58.874517341927572</v>
      </c>
      <c r="Q3" s="77">
        <v>32.441216673433487</v>
      </c>
      <c r="R3" s="80">
        <v>0</v>
      </c>
      <c r="S3" s="80">
        <v>0</v>
      </c>
      <c r="T3" s="78">
        <f>SUMPRODUCT(LTA!F3:AJ3,LTA!F$101:AJ$101,LTA!F$103:AJ$103)</f>
        <v>60.330000000000005</v>
      </c>
      <c r="U3" s="78">
        <f>SUMPRODUCT(LTA!F3:AJ3,LTA!F$102:AJ$102,LTA!F$103:AJ$103)</f>
        <v>87.092156000000003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850.65000000000009</v>
      </c>
      <c r="AB3" s="117">
        <f>-STOA!N3</f>
        <v>0</v>
      </c>
      <c r="AC3">
        <f>SUMIF(B3:AB3,"&gt;0")*$AC$2-SUMIF(B3:AB3,"&lt;0")*($AC$2/(1-$AC$2))+SUMIF(AI3:AR3,"&gt;0")*$AC$2-SUMIF(AI3:AR3,"&lt;0")*($AC$2/(1-$AC$2))</f>
        <v>21.173304292459452</v>
      </c>
      <c r="AD3">
        <f>SUM(B3:AB3,AI3:AR3)-AC3</f>
        <v>2384.8840016688418</v>
      </c>
      <c r="AE3">
        <f>'IDT-1'!B3</f>
        <v>0</v>
      </c>
      <c r="AF3" s="26"/>
      <c r="AG3">
        <f>SUM(AD3:AF3)+AT3</f>
        <v>2384.8840016688418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9.9862211505339324</v>
      </c>
      <c r="F4">
        <f>GT_Spot!P4</f>
        <v>0</v>
      </c>
      <c r="G4">
        <f>PPCL_NG!P4</f>
        <v>40.002831257078142</v>
      </c>
      <c r="H4">
        <f>PPCL_Spot!P4</f>
        <v>0</v>
      </c>
      <c r="I4">
        <f>Bawana_NG!P4</f>
        <v>98.06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1158.0005564907776</v>
      </c>
      <c r="P4" s="77">
        <v>58.874517341927572</v>
      </c>
      <c r="Q4" s="77">
        <v>32.441216673433487</v>
      </c>
      <c r="R4" s="80">
        <v>0</v>
      </c>
      <c r="S4" s="80">
        <v>0</v>
      </c>
      <c r="T4" s="78">
        <f>SUMPRODUCT(LTA!F4:AJ4,LTA!F$101:AJ$101,LTA!F$103:AJ$103)</f>
        <v>59.66</v>
      </c>
      <c r="U4" s="78">
        <f>SUMPRODUCT(LTA!F4:AJ4,LTA!F$102:AJ$102,LTA!F$103:AJ$103)</f>
        <v>87.342156000000003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826.56000000000017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20.957781670441008</v>
      </c>
      <c r="AD4">
        <f t="shared" ref="AD4:AD67" si="1">SUM(B4:AB4,AI4:AR4)-AC4</f>
        <v>2360.60831724331</v>
      </c>
      <c r="AE4">
        <f>'IDT-1'!B4</f>
        <v>0</v>
      </c>
      <c r="AF4" s="26"/>
      <c r="AG4">
        <f t="shared" ref="AG4:AG67" si="2">SUM(AD4:AF4)+AT4</f>
        <v>2360.60831724331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9.9885452462772051</v>
      </c>
      <c r="F5">
        <f>GT_Spot!P5</f>
        <v>0</v>
      </c>
      <c r="G5">
        <f>PPCL_NG!P5</f>
        <v>37.32</v>
      </c>
      <c r="H5">
        <f>PPCL_Spot!P5</f>
        <v>0</v>
      </c>
      <c r="I5">
        <f>Bawana_NG!P5</f>
        <v>98.06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1158.3193161096619</v>
      </c>
      <c r="P5" s="77">
        <v>58.874517341927572</v>
      </c>
      <c r="Q5" s="77">
        <v>32.441216673433487</v>
      </c>
      <c r="R5" s="80">
        <v>0</v>
      </c>
      <c r="S5" s="80">
        <v>0</v>
      </c>
      <c r="T5" s="78">
        <f>SUMPRODUCT(LTA!F5:AJ5,LTA!F$101:AJ$101,LTA!F$103:AJ$103)</f>
        <v>72.94</v>
      </c>
      <c r="U5" s="78">
        <f>SUMPRODUCT(LTA!F5:AJ5,LTA!F$102:AJ$102,LTA!F$103:AJ$103)</f>
        <v>96.52215600000001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794.7700000000001</v>
      </c>
      <c r="AB5" s="117">
        <f>-STOA!N5</f>
        <v>0</v>
      </c>
      <c r="AC5">
        <f t="shared" si="0"/>
        <v>21.050213097555741</v>
      </c>
      <c r="AD5">
        <f t="shared" si="1"/>
        <v>2326.8241382737447</v>
      </c>
      <c r="AE5">
        <f>'IDT-1'!B5</f>
        <v>0</v>
      </c>
      <c r="AF5" s="26"/>
      <c r="AG5">
        <f t="shared" si="2"/>
        <v>2326.8241382737447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9.9885452462772051</v>
      </c>
      <c r="F6">
        <f>GT_Spot!P6</f>
        <v>0</v>
      </c>
      <c r="G6">
        <f>PPCL_NG!P6</f>
        <v>37.32</v>
      </c>
      <c r="H6">
        <f>PPCL_Spot!P6</f>
        <v>0</v>
      </c>
      <c r="I6">
        <f>Bawana_NG!P6</f>
        <v>98.06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1159.2607185173899</v>
      </c>
      <c r="P6" s="77">
        <v>58.874517341927572</v>
      </c>
      <c r="Q6" s="77">
        <v>32.441216673433487</v>
      </c>
      <c r="R6" s="80">
        <v>0</v>
      </c>
      <c r="S6" s="80">
        <v>0</v>
      </c>
      <c r="T6" s="78">
        <f>SUMPRODUCT(LTA!F6:AJ6,LTA!F$101:AJ$101,LTA!F$103:AJ$103)</f>
        <v>72.44</v>
      </c>
      <c r="U6" s="78">
        <f>SUMPRODUCT(LTA!F6:AJ6,LTA!F$102:AJ$102,LTA!F$103:AJ$103)</f>
        <v>96.752155999999999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776.47000000000014</v>
      </c>
      <c r="AB6" s="117">
        <f>-STOA!N6</f>
        <v>0</v>
      </c>
      <c r="AC6">
        <f t="shared" si="0"/>
        <v>20.788543908477404</v>
      </c>
      <c r="AD6">
        <f t="shared" si="1"/>
        <v>2321.4572098705507</v>
      </c>
      <c r="AE6">
        <f>'IDT-1'!B6</f>
        <v>0</v>
      </c>
      <c r="AF6" s="26"/>
      <c r="AG6">
        <f t="shared" si="2"/>
        <v>2321.4572098705507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9.9885452462772051</v>
      </c>
      <c r="F7">
        <f>GT_Spot!P7</f>
        <v>0</v>
      </c>
      <c r="G7">
        <f>PPCL_NG!P7</f>
        <v>40.002831257078142</v>
      </c>
      <c r="H7">
        <f>PPCL_Spot!P7</f>
        <v>0</v>
      </c>
      <c r="I7">
        <f>Bawana_NG!P7</f>
        <v>98.06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1159.5887333593769</v>
      </c>
      <c r="P7" s="77">
        <v>58.874517341927572</v>
      </c>
      <c r="Q7" s="77">
        <v>32.441216673433487</v>
      </c>
      <c r="R7" s="80">
        <v>0</v>
      </c>
      <c r="S7" s="80">
        <v>0</v>
      </c>
      <c r="T7" s="78">
        <f>SUMPRODUCT(LTA!F7:AJ7,LTA!F$101:AJ$101,LTA!F$103:AJ$103)</f>
        <v>72.22</v>
      </c>
      <c r="U7" s="78">
        <f>SUMPRODUCT(LTA!F7:AJ7,LTA!F$102:AJ$102,LTA!F$103:AJ$103)</f>
        <v>96.210369000000014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742.7600000000001</v>
      </c>
      <c r="AB7" s="117">
        <f>-STOA!N7</f>
        <v>0</v>
      </c>
      <c r="AC7">
        <f t="shared" si="0"/>
        <v>20.485053245982588</v>
      </c>
      <c r="AD7">
        <f t="shared" si="1"/>
        <v>2293.2997596321106</v>
      </c>
      <c r="AE7">
        <f>'IDT-1'!B7</f>
        <v>5</v>
      </c>
      <c r="AF7" s="26"/>
      <c r="AG7">
        <f t="shared" si="2"/>
        <v>2298.2997596321106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9.9885452462772051</v>
      </c>
      <c r="F8">
        <f>GT_Spot!P8</f>
        <v>0</v>
      </c>
      <c r="G8">
        <f>PPCL_NG!P8</f>
        <v>40.002831257078142</v>
      </c>
      <c r="H8">
        <f>PPCL_Spot!P8</f>
        <v>0</v>
      </c>
      <c r="I8">
        <f>Bawana_NG!P8</f>
        <v>98.06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1150.9360307240133</v>
      </c>
      <c r="P8" s="77">
        <v>58.874517341927572</v>
      </c>
      <c r="Q8" s="77">
        <v>32.441216673433487</v>
      </c>
      <c r="R8" s="80">
        <v>0</v>
      </c>
      <c r="S8" s="80">
        <v>0</v>
      </c>
      <c r="T8" s="78">
        <f>SUMPRODUCT(LTA!F8:AJ8,LTA!F$101:AJ$101,LTA!F$103:AJ$103)</f>
        <v>71.37</v>
      </c>
      <c r="U8" s="78">
        <f>SUMPRODUCT(LTA!F8:AJ8,LTA!F$102:AJ$102,LTA!F$103:AJ$103)</f>
        <v>95.690369000000004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681.11000000000013</v>
      </c>
      <c r="AB8" s="117">
        <f>-STOA!N8</f>
        <v>0</v>
      </c>
      <c r="AC8">
        <f t="shared" si="0"/>
        <v>19.934236610491151</v>
      </c>
      <c r="AD8">
        <f t="shared" si="1"/>
        <v>2213.177873632239</v>
      </c>
      <c r="AE8">
        <f>'IDT-1'!B8</f>
        <v>25</v>
      </c>
      <c r="AF8" s="26"/>
      <c r="AG8">
        <f t="shared" si="2"/>
        <v>2238.177873632239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9.9885452462772051</v>
      </c>
      <c r="F9">
        <f>GT_Spot!P9</f>
        <v>0</v>
      </c>
      <c r="G9">
        <f>PPCL_NG!P9</f>
        <v>40.002831257078142</v>
      </c>
      <c r="H9">
        <f>PPCL_Spot!P9</f>
        <v>0</v>
      </c>
      <c r="I9">
        <f>Bawana_NG!P9</f>
        <v>98.06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1145.4466813562792</v>
      </c>
      <c r="P9" s="77">
        <v>58.874517341927572</v>
      </c>
      <c r="Q9" s="77">
        <v>32.441216673433487</v>
      </c>
      <c r="R9" s="80">
        <v>0</v>
      </c>
      <c r="S9" s="80">
        <v>0</v>
      </c>
      <c r="T9" s="78">
        <f>SUMPRODUCT(LTA!F9:AJ9,LTA!F$101:AJ$101,LTA!F$103:AJ$103)</f>
        <v>70.34</v>
      </c>
      <c r="U9" s="78">
        <f>SUMPRODUCT(LTA!F9:AJ9,LTA!F$102:AJ$102,LTA!F$103:AJ$103)</f>
        <v>94.960369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657.99000000000012</v>
      </c>
      <c r="AB9" s="117">
        <f>-STOA!N9</f>
        <v>0</v>
      </c>
      <c r="AC9">
        <f t="shared" si="0"/>
        <v>19.959964544287537</v>
      </c>
      <c r="AD9">
        <f t="shared" si="1"/>
        <v>2149.7827963307082</v>
      </c>
      <c r="AE9">
        <f>'IDT-1'!B9</f>
        <v>0</v>
      </c>
      <c r="AF9" s="26"/>
      <c r="AG9">
        <f t="shared" si="2"/>
        <v>2149.7827963307082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9.9885452462772051</v>
      </c>
      <c r="F10">
        <f>GT_Spot!P10</f>
        <v>0</v>
      </c>
      <c r="G10">
        <f>PPCL_NG!P10</f>
        <v>40.002831257078142</v>
      </c>
      <c r="H10">
        <f>PPCL_Spot!P10</f>
        <v>0</v>
      </c>
      <c r="I10">
        <f>Bawana_NG!P10</f>
        <v>98.06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1145.4582635920522</v>
      </c>
      <c r="P10" s="77">
        <v>58.874517341927572</v>
      </c>
      <c r="Q10" s="77">
        <v>32.441216673433487</v>
      </c>
      <c r="R10" s="80">
        <v>0</v>
      </c>
      <c r="S10" s="80">
        <v>0</v>
      </c>
      <c r="T10" s="78">
        <f>SUMPRODUCT(LTA!F10:AJ10,LTA!F$101:AJ$101,LTA!F$103:AJ$103)</f>
        <v>59.05</v>
      </c>
      <c r="U10" s="78">
        <f>SUMPRODUCT(LTA!F10:AJ10,LTA!F$102:AJ$102,LTA!F$103:AJ$103)</f>
        <v>94.220369000000005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644.50000000000011</v>
      </c>
      <c r="AB10" s="117">
        <f>-STOA!N10</f>
        <v>0</v>
      </c>
      <c r="AC10">
        <f t="shared" si="0"/>
        <v>19.984078038583803</v>
      </c>
      <c r="AD10">
        <f t="shared" si="1"/>
        <v>2096.2502650721849</v>
      </c>
      <c r="AE10">
        <f>'IDT-1'!B10</f>
        <v>0</v>
      </c>
      <c r="AF10" s="26"/>
      <c r="AG10">
        <f t="shared" si="2"/>
        <v>2096.2502650721849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9.9885452462772051</v>
      </c>
      <c r="F11">
        <f>GT_Spot!P11</f>
        <v>0</v>
      </c>
      <c r="G11">
        <f>PPCL_NG!P11</f>
        <v>40.002850830304325</v>
      </c>
      <c r="H11">
        <f>PPCL_Spot!P11</f>
        <v>0</v>
      </c>
      <c r="I11">
        <f>Bawana_NG!P11</f>
        <v>98.06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1144.85911600023</v>
      </c>
      <c r="P11" s="77">
        <v>58.874517341927572</v>
      </c>
      <c r="Q11" s="77">
        <v>32.441216673433487</v>
      </c>
      <c r="R11" s="80">
        <v>0</v>
      </c>
      <c r="S11" s="80">
        <v>0</v>
      </c>
      <c r="T11" s="78">
        <f>SUMPRODUCT(LTA!F11:AJ11,LTA!F$101:AJ$101,LTA!F$103:AJ$103)</f>
        <v>56.820000000000007</v>
      </c>
      <c r="U11" s="78">
        <f>SUMPRODUCT(LTA!F11:AJ11,LTA!F$102:AJ$102,LTA!F$103:AJ$103)</f>
        <v>79.720369000000005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644.50000000000011</v>
      </c>
      <c r="AB11" s="117">
        <f>-STOA!N11</f>
        <v>0</v>
      </c>
      <c r="AC11">
        <f t="shared" si="0"/>
        <v>20.097925537686017</v>
      </c>
      <c r="AD11">
        <f t="shared" si="1"/>
        <v>2048.8072895544865</v>
      </c>
      <c r="AE11">
        <f>'IDT-1'!B11</f>
        <v>0</v>
      </c>
      <c r="AF11" s="26"/>
      <c r="AG11">
        <f t="shared" si="2"/>
        <v>2048.8072895544865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9.9885452462772051</v>
      </c>
      <c r="F12">
        <f>GT_Spot!P12</f>
        <v>0</v>
      </c>
      <c r="G12">
        <f>PPCL_NG!P12</f>
        <v>40.002850830304325</v>
      </c>
      <c r="H12">
        <f>PPCL_Spot!P12</f>
        <v>0</v>
      </c>
      <c r="I12">
        <f>Bawana_NG!P12</f>
        <v>98.06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1144.2645473237594</v>
      </c>
      <c r="P12" s="77">
        <v>58.874517341927572</v>
      </c>
      <c r="Q12" s="77">
        <v>32.441216673433487</v>
      </c>
      <c r="R12" s="80">
        <v>0</v>
      </c>
      <c r="S12" s="80">
        <v>0</v>
      </c>
      <c r="T12" s="78">
        <f>SUMPRODUCT(LTA!F12:AJ12,LTA!F$101:AJ$101,LTA!F$103:AJ$103)</f>
        <v>56.84</v>
      </c>
      <c r="U12" s="78">
        <f>SUMPRODUCT(LTA!F12:AJ12,LTA!F$102:AJ$102,LTA!F$103:AJ$103)</f>
        <v>80.190369000000004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644.50000000000011</v>
      </c>
      <c r="AB12" s="117">
        <f>-STOA!N12</f>
        <v>0</v>
      </c>
      <c r="AC12">
        <f t="shared" si="0"/>
        <v>20.381105414043326</v>
      </c>
      <c r="AD12">
        <f t="shared" si="1"/>
        <v>2016.4195410016587</v>
      </c>
      <c r="AE12">
        <f>'IDT-1'!B12</f>
        <v>0</v>
      </c>
      <c r="AF12" s="26"/>
      <c r="AG12">
        <f t="shared" si="2"/>
        <v>2016.4195410016587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-139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9.9885452462772051</v>
      </c>
      <c r="F13">
        <f>GT_Spot!P13</f>
        <v>0</v>
      </c>
      <c r="G13">
        <f>PPCL_NG!P13</f>
        <v>40.002850830304325</v>
      </c>
      <c r="H13">
        <f>PPCL_Spot!P13</f>
        <v>0</v>
      </c>
      <c r="I13">
        <f>Bawana_NG!P13</f>
        <v>98.06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1147.703530076177</v>
      </c>
      <c r="P13" s="77">
        <v>58.874517341927572</v>
      </c>
      <c r="Q13" s="77">
        <v>32.441216673433487</v>
      </c>
      <c r="R13" s="80">
        <v>0</v>
      </c>
      <c r="S13" s="80">
        <v>0</v>
      </c>
      <c r="T13" s="78">
        <f>SUMPRODUCT(LTA!F13:AJ13,LTA!F$101:AJ$101,LTA!F$103:AJ$103)</f>
        <v>56.86</v>
      </c>
      <c r="U13" s="78">
        <f>SUMPRODUCT(LTA!F13:AJ13,LTA!F$102:AJ$102,LTA!F$103:AJ$103)</f>
        <v>80.420369000000008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644.50000000000011</v>
      </c>
      <c r="AB13" s="117">
        <f>-STOA!N13</f>
        <v>0</v>
      </c>
      <c r="AC13">
        <f t="shared" si="0"/>
        <v>20.573374757664116</v>
      </c>
      <c r="AD13">
        <f t="shared" si="1"/>
        <v>2001.9162544104552</v>
      </c>
      <c r="AE13">
        <f>'IDT-1'!B13</f>
        <v>0</v>
      </c>
      <c r="AF13" s="26"/>
      <c r="AG13">
        <f t="shared" si="2"/>
        <v>2001.9162544104552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-157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9.9885452462772051</v>
      </c>
      <c r="F14">
        <f>GT_Spot!P14</f>
        <v>0</v>
      </c>
      <c r="G14">
        <f>PPCL_NG!P14</f>
        <v>40.002850830304325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1144.2576359440677</v>
      </c>
      <c r="P14" s="77">
        <v>58.874517341927572</v>
      </c>
      <c r="Q14" s="77">
        <v>32.441216673433487</v>
      </c>
      <c r="R14" s="80">
        <v>0</v>
      </c>
      <c r="S14" s="80">
        <v>0</v>
      </c>
      <c r="T14" s="78">
        <f>SUMPRODUCT(LTA!F14:AJ14,LTA!F$101:AJ$101,LTA!F$103:AJ$103)</f>
        <v>56.87</v>
      </c>
      <c r="U14" s="78">
        <f>SUMPRODUCT(LTA!F14:AJ14,LTA!F$102:AJ$102,LTA!F$103:AJ$103)</f>
        <v>81.180368999999999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644.50000000000011</v>
      </c>
      <c r="AB14" s="117">
        <f>-STOA!N14</f>
        <v>0</v>
      </c>
      <c r="AC14">
        <f t="shared" si="0"/>
        <v>20.400167654434728</v>
      </c>
      <c r="AD14">
        <f t="shared" si="1"/>
        <v>1970.3535673815757</v>
      </c>
      <c r="AE14">
        <f>'IDT-1'!B14</f>
        <v>0</v>
      </c>
      <c r="AF14" s="26"/>
      <c r="AG14">
        <f t="shared" si="2"/>
        <v>1970.3535673815757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-163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9.9885452462772051</v>
      </c>
      <c r="F15">
        <f>GT_Spot!P15</f>
        <v>0</v>
      </c>
      <c r="G15">
        <f>PPCL_NG!P15</f>
        <v>40.002850830304325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1144.4255527481403</v>
      </c>
      <c r="P15" s="77">
        <v>58.874517341927572</v>
      </c>
      <c r="Q15" s="77">
        <v>32.441216673433487</v>
      </c>
      <c r="R15" s="80">
        <v>0</v>
      </c>
      <c r="S15" s="80">
        <v>0</v>
      </c>
      <c r="T15" s="78">
        <f>SUMPRODUCT(LTA!F15:AJ15,LTA!F$101:AJ$101,LTA!F$103:AJ$103)</f>
        <v>48.23</v>
      </c>
      <c r="U15" s="78">
        <f>SUMPRODUCT(LTA!F15:AJ15,LTA!F$102:AJ$102,LTA!F$103:AJ$103)</f>
        <v>59.068454000000003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643.49000000000012</v>
      </c>
      <c r="AB15" s="117">
        <f>-STOA!N15</f>
        <v>0</v>
      </c>
      <c r="AC15">
        <f t="shared" si="0"/>
        <v>20.139896725354962</v>
      </c>
      <c r="AD15">
        <f t="shared" si="1"/>
        <v>1937.0198401147281</v>
      </c>
      <c r="AE15">
        <f>'IDT-1'!B15</f>
        <v>0</v>
      </c>
      <c r="AF15" s="26"/>
      <c r="AG15">
        <f t="shared" si="2"/>
        <v>1937.0198401147281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-165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9.9885452462772051</v>
      </c>
      <c r="F16">
        <f>GT_Spot!P16</f>
        <v>0</v>
      </c>
      <c r="G16">
        <f>PPCL_NG!P16</f>
        <v>40.002850830304325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1111.8856928099422</v>
      </c>
      <c r="P16" s="77">
        <v>58.874517341927572</v>
      </c>
      <c r="Q16" s="77">
        <v>32.441216673433487</v>
      </c>
      <c r="R16" s="80">
        <v>0</v>
      </c>
      <c r="S16" s="80">
        <v>0</v>
      </c>
      <c r="T16" s="78">
        <f>SUMPRODUCT(LTA!F16:AJ16,LTA!F$101:AJ$101,LTA!F$103:AJ$103)</f>
        <v>46.6</v>
      </c>
      <c r="U16" s="78">
        <f>SUMPRODUCT(LTA!F16:AJ16,LTA!F$102:AJ$102,LTA!F$103:AJ$103)</f>
        <v>58.908453999999999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643.49000000000012</v>
      </c>
      <c r="AB16" s="117">
        <f>-STOA!N16</f>
        <v>0</v>
      </c>
      <c r="AC16">
        <f t="shared" si="0"/>
        <v>19.820037702854421</v>
      </c>
      <c r="AD16">
        <f t="shared" si="1"/>
        <v>1905.0098391990302</v>
      </c>
      <c r="AE16">
        <f>'IDT-1'!B16</f>
        <v>0</v>
      </c>
      <c r="AF16" s="26"/>
      <c r="AG16">
        <f t="shared" si="2"/>
        <v>1905.0098391990302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9.9885452462772051</v>
      </c>
      <c r="F17">
        <f>GT_Spot!P17</f>
        <v>0</v>
      </c>
      <c r="G17">
        <f>PPCL_NG!P17</f>
        <v>40.002850830304325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1058.6232149494967</v>
      </c>
      <c r="P17" s="77">
        <v>58.874517341927572</v>
      </c>
      <c r="Q17" s="77">
        <v>32.441216673433487</v>
      </c>
      <c r="R17" s="80">
        <v>0</v>
      </c>
      <c r="S17" s="80">
        <v>0</v>
      </c>
      <c r="T17" s="78">
        <f>SUMPRODUCT(LTA!F17:AJ17,LTA!F$101:AJ$101,LTA!F$103:AJ$103)</f>
        <v>46.379999999999995</v>
      </c>
      <c r="U17" s="78">
        <f>SUMPRODUCT(LTA!F17:AJ17,LTA!F$102:AJ$102,LTA!F$103:AJ$103)</f>
        <v>57.648454000000001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643.49000000000012</v>
      </c>
      <c r="AB17" s="117">
        <f>-STOA!N17</f>
        <v>0</v>
      </c>
      <c r="AC17">
        <f t="shared" si="0"/>
        <v>19.009813179361277</v>
      </c>
      <c r="AD17">
        <f t="shared" si="1"/>
        <v>1888.077585862078</v>
      </c>
      <c r="AE17">
        <f>'IDT-1'!B17</f>
        <v>0</v>
      </c>
      <c r="AF17" s="26"/>
      <c r="AG17">
        <f t="shared" si="2"/>
        <v>1888.077585862078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9.9885452462772051</v>
      </c>
      <c r="F18">
        <f>GT_Spot!P18</f>
        <v>0</v>
      </c>
      <c r="G18">
        <f>PPCL_NG!P18</f>
        <v>40.002850830304325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1028.7267022431458</v>
      </c>
      <c r="P18" s="77">
        <v>58.874517341927572</v>
      </c>
      <c r="Q18" s="77">
        <v>32.441216673433487</v>
      </c>
      <c r="R18" s="80">
        <v>0</v>
      </c>
      <c r="S18" s="80">
        <v>0</v>
      </c>
      <c r="T18" s="78">
        <f>SUMPRODUCT(LTA!F18:AJ18,LTA!F$101:AJ$101,LTA!F$103:AJ$103)</f>
        <v>45.25</v>
      </c>
      <c r="U18" s="78">
        <f>SUMPRODUCT(LTA!F18:AJ18,LTA!F$102:AJ$102,LTA!F$103:AJ$103)</f>
        <v>55.578454000000001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643.49000000000012</v>
      </c>
      <c r="AB18" s="117">
        <f>-STOA!N18</f>
        <v>0</v>
      </c>
      <c r="AC18">
        <f t="shared" si="0"/>
        <v>18.656416974890021</v>
      </c>
      <c r="AD18">
        <f t="shared" si="1"/>
        <v>1862.3344693601985</v>
      </c>
      <c r="AE18">
        <f>'IDT-1'!B18</f>
        <v>0</v>
      </c>
      <c r="AF18" s="26"/>
      <c r="AG18">
        <f t="shared" si="2"/>
        <v>1862.3344693601985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9.9885670731707332</v>
      </c>
      <c r="F19">
        <f>GT_Spot!P19</f>
        <v>0</v>
      </c>
      <c r="G19">
        <f>PPCL_NG!P19</f>
        <v>40.002850830304325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1009.4622757747923</v>
      </c>
      <c r="P19" s="77">
        <v>58.874517341927572</v>
      </c>
      <c r="Q19" s="77">
        <v>32.441216673433487</v>
      </c>
      <c r="R19" s="80">
        <v>0</v>
      </c>
      <c r="S19" s="80">
        <v>0</v>
      </c>
      <c r="T19" s="78">
        <f>SUMPRODUCT(LTA!F19:AJ19,LTA!F$101:AJ$101,LTA!F$103:AJ$103)</f>
        <v>42.36</v>
      </c>
      <c r="U19" s="78">
        <f>SUMPRODUCT(LTA!F19:AJ19,LTA!F$102:AJ$102,LTA!F$103:AJ$103)</f>
        <v>53.668454000000004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643.49000000000012</v>
      </c>
      <c r="AB19" s="117">
        <f>-STOA!N19</f>
        <v>0</v>
      </c>
      <c r="AC19">
        <f t="shared" si="0"/>
        <v>17.885328180146868</v>
      </c>
      <c r="AD19">
        <f t="shared" si="1"/>
        <v>1902.0411535134815</v>
      </c>
      <c r="AE19">
        <f>'IDT-1'!B19</f>
        <v>0</v>
      </c>
      <c r="AF19" s="26"/>
      <c r="AG19">
        <f t="shared" si="2"/>
        <v>1902.0411535134815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9.9885452462772051</v>
      </c>
      <c r="F20">
        <f>GT_Spot!P20</f>
        <v>0</v>
      </c>
      <c r="G20">
        <f>PPCL_NG!P20</f>
        <v>40.002850830304325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997.47838275537629</v>
      </c>
      <c r="P20" s="77">
        <v>58.874517341927572</v>
      </c>
      <c r="Q20" s="77">
        <v>32.441216673433487</v>
      </c>
      <c r="R20" s="80">
        <v>0</v>
      </c>
      <c r="S20" s="80">
        <v>0</v>
      </c>
      <c r="T20" s="78">
        <f>SUMPRODUCT(LTA!F20:AJ20,LTA!F$101:AJ$101,LTA!F$103:AJ$103)</f>
        <v>56.24</v>
      </c>
      <c r="U20" s="78">
        <f>SUMPRODUCT(LTA!F20:AJ20,LTA!F$102:AJ$102,LTA!F$103:AJ$103)</f>
        <v>51.568454000000003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643.49000000000012</v>
      </c>
      <c r="AB20" s="117">
        <f>-STOA!N20</f>
        <v>0</v>
      </c>
      <c r="AC20">
        <f t="shared" si="0"/>
        <v>17.892411857021539</v>
      </c>
      <c r="AD20">
        <f t="shared" si="1"/>
        <v>1900.8301549902974</v>
      </c>
      <c r="AE20">
        <f>'IDT-1'!B20</f>
        <v>0</v>
      </c>
      <c r="AF20" s="26"/>
      <c r="AG20">
        <f t="shared" si="2"/>
        <v>1900.8301549902974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9.9885452462772051</v>
      </c>
      <c r="F21">
        <f>GT_Spot!P21</f>
        <v>0</v>
      </c>
      <c r="G21">
        <f>PPCL_NG!P21</f>
        <v>40.002850830304325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975.77107534014317</v>
      </c>
      <c r="P21" s="77">
        <v>58.874517341927572</v>
      </c>
      <c r="Q21" s="77">
        <v>32.441216673433487</v>
      </c>
      <c r="R21" s="80">
        <v>0</v>
      </c>
      <c r="S21" s="80">
        <v>0</v>
      </c>
      <c r="T21" s="78">
        <f>SUMPRODUCT(LTA!F21:AJ21,LTA!F$101:AJ$101,LTA!F$103:AJ$103)</f>
        <v>59.550000000000004</v>
      </c>
      <c r="U21" s="78">
        <f>SUMPRODUCT(LTA!F21:AJ21,LTA!F$102:AJ$102,LTA!F$103:AJ$103)</f>
        <v>50.238453999999997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643.49000000000012</v>
      </c>
      <c r="AB21" s="117">
        <f>-STOA!N21</f>
        <v>0</v>
      </c>
      <c r="AC21">
        <f t="shared" si="0"/>
        <v>17.816470954511637</v>
      </c>
      <c r="AD21">
        <f t="shared" si="1"/>
        <v>1870.178788477574</v>
      </c>
      <c r="AE21">
        <f>'IDT-1'!B21</f>
        <v>0</v>
      </c>
      <c r="AF21" s="26"/>
      <c r="AG21">
        <f t="shared" si="2"/>
        <v>1870.178788477574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9.9885452462772051</v>
      </c>
      <c r="F22">
        <f>GT_Spot!P22</f>
        <v>0</v>
      </c>
      <c r="G22">
        <f>PPCL_NG!P22</f>
        <v>40.002850830304325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966.51882555023292</v>
      </c>
      <c r="P22" s="77">
        <v>58.874517341927572</v>
      </c>
      <c r="Q22" s="77">
        <v>32.441216673433487</v>
      </c>
      <c r="R22" s="80">
        <v>0</v>
      </c>
      <c r="S22" s="80">
        <v>0</v>
      </c>
      <c r="T22" s="78">
        <f>SUMPRODUCT(LTA!F22:AJ22,LTA!F$101:AJ$101,LTA!F$103:AJ$103)</f>
        <v>58.6</v>
      </c>
      <c r="U22" s="78">
        <f>SUMPRODUCT(LTA!F22:AJ22,LTA!F$102:AJ$102,LTA!F$103:AJ$103)</f>
        <v>51.428453999999995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643.49000000000012</v>
      </c>
      <c r="AB22" s="117">
        <f>-STOA!N22</f>
        <v>0</v>
      </c>
      <c r="AC22">
        <f t="shared" si="0"/>
        <v>17.843700686626772</v>
      </c>
      <c r="AD22">
        <f t="shared" si="1"/>
        <v>1849.1393089555488</v>
      </c>
      <c r="AE22">
        <f>'IDT-1'!B22</f>
        <v>0</v>
      </c>
      <c r="AF22" s="26"/>
      <c r="AG22">
        <f t="shared" si="2"/>
        <v>1849.1393089555488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9.9885452462772051</v>
      </c>
      <c r="F23">
        <f>GT_Spot!P23</f>
        <v>0</v>
      </c>
      <c r="G23">
        <f>PPCL_NG!P23</f>
        <v>40.002850830304325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906.32542456699832</v>
      </c>
      <c r="P23" s="77">
        <v>58.874517341927572</v>
      </c>
      <c r="Q23" s="77">
        <v>13.485088294192607</v>
      </c>
      <c r="R23" s="80">
        <v>0</v>
      </c>
      <c r="S23" s="80">
        <v>0</v>
      </c>
      <c r="T23" s="78">
        <f>SUMPRODUCT(LTA!F23:AJ23,LTA!F$101:AJ$101,LTA!F$103:AJ$103)</f>
        <v>57.970000000000006</v>
      </c>
      <c r="U23" s="78">
        <f>SUMPRODUCT(LTA!F23:AJ23,LTA!F$102:AJ$102,LTA!F$103:AJ$103)</f>
        <v>69.508453999999986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643.49000000000012</v>
      </c>
      <c r="AB23" s="117">
        <f>-STOA!N23</f>
        <v>0</v>
      </c>
      <c r="AC23">
        <f t="shared" si="0"/>
        <v>17.265232318148204</v>
      </c>
      <c r="AD23">
        <f t="shared" si="1"/>
        <v>1792.0182479615519</v>
      </c>
      <c r="AE23">
        <f>'IDT-1'!B23</f>
        <v>0</v>
      </c>
      <c r="AF23" s="26"/>
      <c r="AG23">
        <f t="shared" si="2"/>
        <v>1792.0182479615519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9.9885452462772051</v>
      </c>
      <c r="F24">
        <f>GT_Spot!P24</f>
        <v>0</v>
      </c>
      <c r="G24">
        <f>PPCL_NG!P24</f>
        <v>40.002850830304325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919.74880333858857</v>
      </c>
      <c r="P24" s="77">
        <v>22.157633237210298</v>
      </c>
      <c r="Q24" s="77">
        <v>13.485088294192607</v>
      </c>
      <c r="R24" s="80">
        <v>0</v>
      </c>
      <c r="S24" s="80">
        <v>0</v>
      </c>
      <c r="T24" s="78">
        <f>SUMPRODUCT(LTA!F24:AJ24,LTA!F$101:AJ$101,LTA!F$103:AJ$103)</f>
        <v>57.55</v>
      </c>
      <c r="U24" s="78">
        <f>SUMPRODUCT(LTA!F24:AJ24,LTA!F$102:AJ$102,LTA!F$103:AJ$103)</f>
        <v>68.328453999999994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643.49000000000012</v>
      </c>
      <c r="AB24" s="117">
        <f>-STOA!N24</f>
        <v>0</v>
      </c>
      <c r="AC24">
        <f t="shared" si="0"/>
        <v>17.090560108827667</v>
      </c>
      <c r="AD24">
        <f t="shared" si="1"/>
        <v>1762.2994148377454</v>
      </c>
      <c r="AE24">
        <f>'IDT-1'!B24</f>
        <v>0</v>
      </c>
      <c r="AF24" s="26"/>
      <c r="AG24">
        <f t="shared" si="2"/>
        <v>1762.2994148377454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9.9885452462772051</v>
      </c>
      <c r="F25">
        <f>GT_Spot!P25</f>
        <v>0</v>
      </c>
      <c r="G25">
        <f>PPCL_NG!P25</f>
        <v>40.002850830304325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898.33330197478551</v>
      </c>
      <c r="P25" s="77">
        <v>19.267876350011022</v>
      </c>
      <c r="Q25" s="77">
        <v>13.485088294192607</v>
      </c>
      <c r="R25" s="80">
        <v>0</v>
      </c>
      <c r="S25" s="80">
        <v>0</v>
      </c>
      <c r="T25" s="78">
        <f>SUMPRODUCT(LTA!F25:AJ25,LTA!F$101:AJ$101,LTA!F$103:AJ$103)</f>
        <v>57.26</v>
      </c>
      <c r="U25" s="78">
        <f>SUMPRODUCT(LTA!F25:AJ25,LTA!F$102:AJ$102,LTA!F$103:AJ$103)</f>
        <v>67.228453999999999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643.49000000000012</v>
      </c>
      <c r="AB25" s="117">
        <f>-STOA!N25</f>
        <v>0</v>
      </c>
      <c r="AC25">
        <f t="shared" si="0"/>
        <v>16.908832473829822</v>
      </c>
      <c r="AD25">
        <f t="shared" si="1"/>
        <v>1731.7858842217408</v>
      </c>
      <c r="AE25">
        <f>'IDT-1'!B25</f>
        <v>0</v>
      </c>
      <c r="AF25" s="26"/>
      <c r="AG25">
        <f t="shared" si="2"/>
        <v>1731.7858842217408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9.9885452462772051</v>
      </c>
      <c r="F26">
        <f>GT_Spot!P26</f>
        <v>0</v>
      </c>
      <c r="G26">
        <f>PPCL_NG!P26</f>
        <v>40.002850830304325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871.35705792709302</v>
      </c>
      <c r="P26" s="77">
        <v>19.267876350011022</v>
      </c>
      <c r="Q26" s="77">
        <v>13.485088294192607</v>
      </c>
      <c r="R26" s="80">
        <v>0</v>
      </c>
      <c r="S26" s="80">
        <v>0</v>
      </c>
      <c r="T26" s="78">
        <f>SUMPRODUCT(LTA!F26:AJ26,LTA!F$101:AJ$101,LTA!F$103:AJ$103)</f>
        <v>56.56</v>
      </c>
      <c r="U26" s="78">
        <f>SUMPRODUCT(LTA!F26:AJ26,LTA!F$102:AJ$102,LTA!F$103:AJ$103)</f>
        <v>64.761607999999995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643.49000000000012</v>
      </c>
      <c r="AB26" s="117">
        <f>-STOA!N26</f>
        <v>0</v>
      </c>
      <c r="AC26">
        <f t="shared" si="0"/>
        <v>16.625817026365734</v>
      </c>
      <c r="AD26">
        <f t="shared" si="1"/>
        <v>1703.9258096215124</v>
      </c>
      <c r="AE26">
        <f>'IDT-1'!B26</f>
        <v>0</v>
      </c>
      <c r="AF26" s="26"/>
      <c r="AG26">
        <f t="shared" si="2"/>
        <v>1703.9258096215124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9.9885670731707332</v>
      </c>
      <c r="F27">
        <f>GT_Spot!P27</f>
        <v>0</v>
      </c>
      <c r="G27">
        <f>PPCL_NG!P27</f>
        <v>40.002850830304325</v>
      </c>
      <c r="H27">
        <f>PPCL_Spot!P27</f>
        <v>0</v>
      </c>
      <c r="I27">
        <f>Bawana_NG!P27</f>
        <v>76.433572496961773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904.5092995385337</v>
      </c>
      <c r="P27" s="77">
        <v>19.267876350011022</v>
      </c>
      <c r="Q27" s="77">
        <v>13.485088294192607</v>
      </c>
      <c r="R27" s="80">
        <v>11.41</v>
      </c>
      <c r="S27" s="80">
        <v>0</v>
      </c>
      <c r="T27" s="78">
        <f>SUMPRODUCT(LTA!F27:AJ27,LTA!F$101:AJ$101,LTA!F$103:AJ$103)</f>
        <v>58.870000000000005</v>
      </c>
      <c r="U27" s="78">
        <f>SUMPRODUCT(LTA!F27:AJ27,LTA!F$102:AJ$102,LTA!F$103:AJ$103)</f>
        <v>65.811608000000007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578.76</v>
      </c>
      <c r="AB27" s="117">
        <f>-STOA!N27</f>
        <v>0</v>
      </c>
      <c r="AC27">
        <f t="shared" si="0"/>
        <v>16.863405738528545</v>
      </c>
      <c r="AD27">
        <f t="shared" si="1"/>
        <v>1646.3140568446456</v>
      </c>
      <c r="AE27">
        <f>'IDT-1'!B27</f>
        <v>0</v>
      </c>
      <c r="AF27" s="26"/>
      <c r="AG27">
        <f t="shared" si="2"/>
        <v>1646.3140568446456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-126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9.9885670731707332</v>
      </c>
      <c r="F28">
        <f>GT_Spot!P28</f>
        <v>0</v>
      </c>
      <c r="G28">
        <f>PPCL_NG!P28</f>
        <v>40.002850830304325</v>
      </c>
      <c r="H28">
        <f>PPCL_Spot!P28</f>
        <v>0</v>
      </c>
      <c r="I28">
        <f>Bawana_NG!P28</f>
        <v>76.433572496961773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872.17720043591009</v>
      </c>
      <c r="P28" s="77">
        <v>19.267876350011022</v>
      </c>
      <c r="Q28" s="77">
        <v>13.485088294192607</v>
      </c>
      <c r="R28" s="80">
        <v>29.439999999999998</v>
      </c>
      <c r="S28" s="80">
        <v>0</v>
      </c>
      <c r="T28" s="78">
        <f>SUMPRODUCT(LTA!F28:AJ28,LTA!F$101:AJ$101,LTA!F$103:AJ$103)</f>
        <v>63.14</v>
      </c>
      <c r="U28" s="78">
        <f>SUMPRODUCT(LTA!F28:AJ28,LTA!F$102:AJ$102,LTA!F$103:AJ$103)</f>
        <v>66.611608000000004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582.26</v>
      </c>
      <c r="AB28" s="117">
        <f>-STOA!N28</f>
        <v>0</v>
      </c>
      <c r="AC28">
        <f t="shared" si="0"/>
        <v>16.910622669169605</v>
      </c>
      <c r="AD28">
        <f t="shared" si="1"/>
        <v>1629.534740811381</v>
      </c>
      <c r="AE28">
        <f>'IDT-1'!B28</f>
        <v>0</v>
      </c>
      <c r="AF28" s="26"/>
      <c r="AG28">
        <f t="shared" si="2"/>
        <v>1629.534740811381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-137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9.9885670731707332</v>
      </c>
      <c r="F29">
        <f>GT_Spot!P29</f>
        <v>0</v>
      </c>
      <c r="G29">
        <f>PPCL_NG!P29</f>
        <v>40.002850830304325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865.0248217166461</v>
      </c>
      <c r="P29" s="77">
        <v>19.267876350011022</v>
      </c>
      <c r="Q29" s="77">
        <v>13.485088294192607</v>
      </c>
      <c r="R29" s="80">
        <v>38.57</v>
      </c>
      <c r="S29" s="80">
        <v>0</v>
      </c>
      <c r="T29" s="78">
        <f>SUMPRODUCT(LTA!F29:AJ29,LTA!F$101:AJ$101,LTA!F$103:AJ$103)</f>
        <v>68.53</v>
      </c>
      <c r="U29" s="78">
        <f>SUMPRODUCT(LTA!F29:AJ29,LTA!F$102:AJ$102,LTA!F$103:AJ$103)</f>
        <v>76.491607999999999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585.76</v>
      </c>
      <c r="AB29" s="117">
        <f>-STOA!N29</f>
        <v>0</v>
      </c>
      <c r="AC29">
        <f t="shared" si="0"/>
        <v>17.302046567607647</v>
      </c>
      <c r="AD29">
        <f t="shared" si="1"/>
        <v>1641.4812553314562</v>
      </c>
      <c r="AE29">
        <f>'IDT-1'!B29</f>
        <v>0</v>
      </c>
      <c r="AF29" s="26"/>
      <c r="AG29">
        <f t="shared" si="2"/>
        <v>1641.4812553314562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-153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9.9885670731707332</v>
      </c>
      <c r="F30">
        <f>GT_Spot!P30</f>
        <v>0</v>
      </c>
      <c r="G30">
        <f>PPCL_NG!P30</f>
        <v>40.002850830304325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863.5507455942635</v>
      </c>
      <c r="P30" s="77">
        <v>19.267876350011022</v>
      </c>
      <c r="Q30" s="77">
        <v>13.485088294192607</v>
      </c>
      <c r="R30" s="80">
        <v>40.499999999999993</v>
      </c>
      <c r="S30" s="80">
        <v>0</v>
      </c>
      <c r="T30" s="78">
        <f>SUMPRODUCT(LTA!F30:AJ30,LTA!F$101:AJ$101,LTA!F$103:AJ$103)</f>
        <v>76.38</v>
      </c>
      <c r="U30" s="78">
        <f>SUMPRODUCT(LTA!F30:AJ30,LTA!F$102:AJ$102,LTA!F$103:AJ$103)</f>
        <v>76.771607999999986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592.76</v>
      </c>
      <c r="AB30" s="117">
        <f>-STOA!N30</f>
        <v>0</v>
      </c>
      <c r="AC30">
        <f t="shared" si="0"/>
        <v>17.65227775826337</v>
      </c>
      <c r="AD30">
        <f t="shared" si="1"/>
        <v>1632.716948018418</v>
      </c>
      <c r="AE30">
        <f>'IDT-1'!B30</f>
        <v>0</v>
      </c>
      <c r="AF30" s="26"/>
      <c r="AG30">
        <f t="shared" si="2"/>
        <v>1632.716948018418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9.9885452462772051</v>
      </c>
      <c r="F31">
        <f>GT_Spot!P31</f>
        <v>0</v>
      </c>
      <c r="G31">
        <f>PPCL_NG!P31</f>
        <v>40.002850830304325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845.54183180138136</v>
      </c>
      <c r="P31" s="77">
        <v>18.71</v>
      </c>
      <c r="Q31" s="77">
        <v>13.139999999999999</v>
      </c>
      <c r="R31" s="80">
        <v>40.5</v>
      </c>
      <c r="S31" s="80">
        <v>0</v>
      </c>
      <c r="T31" s="78">
        <f>SUMPRODUCT(LTA!F31:AJ31,LTA!F$101:AJ$101,LTA!F$103:AJ$103)</f>
        <v>93.759999999999991</v>
      </c>
      <c r="U31" s="78">
        <f>SUMPRODUCT(LTA!F31:AJ31,LTA!F$102:AJ$102,LTA!F$103:AJ$103)</f>
        <v>75.351607999999999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-80</v>
      </c>
      <c r="AA31" s="117">
        <f>STOA!H31</f>
        <v>601.21</v>
      </c>
      <c r="AB31" s="117">
        <f>-STOA!N31</f>
        <v>0</v>
      </c>
      <c r="AC31">
        <f t="shared" si="0"/>
        <v>17.94924860656182</v>
      </c>
      <c r="AD31">
        <f t="shared" si="1"/>
        <v>1609.9180769061402</v>
      </c>
      <c r="AE31">
        <f>'IDT-1'!B31</f>
        <v>0</v>
      </c>
      <c r="AF31" s="26"/>
      <c r="AG31">
        <f t="shared" si="2"/>
        <v>1609.9180769061402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9.9885452462772051</v>
      </c>
      <c r="F32">
        <f>GT_Spot!P32</f>
        <v>0</v>
      </c>
      <c r="G32">
        <f>PPCL_NG!P32</f>
        <v>40.002850830304325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845.56994976139265</v>
      </c>
      <c r="P32" s="77">
        <v>19.440000000000001</v>
      </c>
      <c r="Q32" s="77">
        <v>13.139999999999999</v>
      </c>
      <c r="R32" s="80">
        <v>40.5</v>
      </c>
      <c r="S32" s="80">
        <v>0</v>
      </c>
      <c r="T32" s="78">
        <f>SUMPRODUCT(LTA!F32:AJ32,LTA!F$101:AJ$101,LTA!F$103:AJ$103)</f>
        <v>111.29</v>
      </c>
      <c r="U32" s="78">
        <f>SUMPRODUCT(LTA!F32:AJ32,LTA!F$102:AJ$102,LTA!F$103:AJ$103)</f>
        <v>73.671608000000006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-140</v>
      </c>
      <c r="AA32" s="117">
        <f>STOA!H32</f>
        <v>613.11</v>
      </c>
      <c r="AB32" s="117">
        <f>-STOA!N32</f>
        <v>0</v>
      </c>
      <c r="AC32">
        <f t="shared" si="0"/>
        <v>18.487157213320174</v>
      </c>
      <c r="AD32">
        <f t="shared" si="1"/>
        <v>1606.2220462593932</v>
      </c>
      <c r="AE32">
        <f>'IDT-1'!B32</f>
        <v>0</v>
      </c>
      <c r="AF32" s="26"/>
      <c r="AG32">
        <f t="shared" si="2"/>
        <v>1606.2220462593932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9.9885452462772051</v>
      </c>
      <c r="F33">
        <f>GT_Spot!P33</f>
        <v>0</v>
      </c>
      <c r="G33">
        <f>PPCL_NG!P33</f>
        <v>40.002850830304325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852.75613988348312</v>
      </c>
      <c r="P33" s="77">
        <v>18.564123986223755</v>
      </c>
      <c r="Q33" s="77">
        <v>12.997107897664069</v>
      </c>
      <c r="R33" s="80">
        <v>40.5</v>
      </c>
      <c r="S33" s="80">
        <v>0</v>
      </c>
      <c r="T33" s="78">
        <f>SUMPRODUCT(LTA!F33:AJ33,LTA!F$101:AJ$101,LTA!F$103:AJ$103)</f>
        <v>135.98000000000002</v>
      </c>
      <c r="U33" s="78">
        <f>SUMPRODUCT(LTA!F33:AJ33,LTA!F$102:AJ$102,LTA!F$103:AJ$103)</f>
        <v>71.961607999999998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-191</v>
      </c>
      <c r="AA33" s="117">
        <f>STOA!H33</f>
        <v>628.51</v>
      </c>
      <c r="AB33" s="117">
        <f>-STOA!N33</f>
        <v>0</v>
      </c>
      <c r="AC33">
        <f t="shared" si="0"/>
        <v>19.101127715027658</v>
      </c>
      <c r="AD33">
        <f t="shared" si="1"/>
        <v>1625.155497763664</v>
      </c>
      <c r="AE33">
        <f>'IDT-1'!B33</f>
        <v>0</v>
      </c>
      <c r="AF33" s="26"/>
      <c r="AG33">
        <f t="shared" si="2"/>
        <v>1625.155497763664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9.9885452462772051</v>
      </c>
      <c r="F34">
        <f>GT_Spot!P34</f>
        <v>0</v>
      </c>
      <c r="G34">
        <f>PPCL_NG!P34</f>
        <v>40.002850830304325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849.97986716217042</v>
      </c>
      <c r="P34" s="77">
        <v>18.564123986223755</v>
      </c>
      <c r="Q34" s="77">
        <v>12.997107897664069</v>
      </c>
      <c r="R34" s="80">
        <v>40.5</v>
      </c>
      <c r="S34" s="80">
        <v>0</v>
      </c>
      <c r="T34" s="78">
        <f>SUMPRODUCT(LTA!F34:AJ34,LTA!F$101:AJ$101,LTA!F$103:AJ$103)</f>
        <v>160.22</v>
      </c>
      <c r="U34" s="78">
        <f>SUMPRODUCT(LTA!F34:AJ34,LTA!F$102:AJ$102,LTA!F$103:AJ$103)</f>
        <v>69.781608000000006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-224</v>
      </c>
      <c r="AA34" s="117">
        <f>STOA!H34</f>
        <v>632.71</v>
      </c>
      <c r="AB34" s="117">
        <f>-STOA!N34</f>
        <v>0</v>
      </c>
      <c r="AC34">
        <f t="shared" si="0"/>
        <v>19.547493958179381</v>
      </c>
      <c r="AD34">
        <f t="shared" si="1"/>
        <v>1621.1928587991997</v>
      </c>
      <c r="AE34">
        <f>'IDT-1'!B34</f>
        <v>0</v>
      </c>
      <c r="AF34" s="26"/>
      <c r="AG34">
        <f t="shared" si="2"/>
        <v>1621.1928587991997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9.9885452462772051</v>
      </c>
      <c r="F35">
        <f>GT_Spot!P35</f>
        <v>0</v>
      </c>
      <c r="G35">
        <f>PPCL_NG!P35</f>
        <v>40.002850830304325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848.24132159625981</v>
      </c>
      <c r="P35" s="77">
        <v>18.564123986223755</v>
      </c>
      <c r="Q35" s="77">
        <v>12.997107897664069</v>
      </c>
      <c r="R35" s="80">
        <v>47.5</v>
      </c>
      <c r="S35" s="80">
        <v>0</v>
      </c>
      <c r="T35" s="78">
        <f>SUMPRODUCT(LTA!F35:AJ35,LTA!F$101:AJ$101,LTA!F$103:AJ$103)</f>
        <v>185.25</v>
      </c>
      <c r="U35" s="78">
        <f>SUMPRODUCT(LTA!F35:AJ35,LTA!F$102:AJ$102,LTA!F$103:AJ$103)</f>
        <v>67.741607999999999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-253</v>
      </c>
      <c r="AA35" s="117">
        <f>STOA!H35</f>
        <v>646.69000000000005</v>
      </c>
      <c r="AB35" s="117">
        <f>-STOA!N35</f>
        <v>0</v>
      </c>
      <c r="AC35">
        <f t="shared" si="0"/>
        <v>20.531721556230845</v>
      </c>
      <c r="AD35">
        <f t="shared" si="1"/>
        <v>1593.4400856352374</v>
      </c>
      <c r="AE35">
        <f>'IDT-1'!B35</f>
        <v>0</v>
      </c>
      <c r="AF35" s="26"/>
      <c r="AG35">
        <f t="shared" si="2"/>
        <v>1593.4400856352374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9.9885452462772051</v>
      </c>
      <c r="F36">
        <f>GT_Spot!P36</f>
        <v>0</v>
      </c>
      <c r="G36">
        <f>PPCL_NG!P36</f>
        <v>40.002850830304325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843.40762685050936</v>
      </c>
      <c r="P36" s="77">
        <v>18.564123986223755</v>
      </c>
      <c r="Q36" s="77">
        <v>12.997107897664069</v>
      </c>
      <c r="R36" s="80">
        <v>47.5</v>
      </c>
      <c r="S36" s="80">
        <v>0</v>
      </c>
      <c r="T36" s="78">
        <f>SUMPRODUCT(LTA!F36:AJ36,LTA!F$101:AJ$101,LTA!F$103:AJ$103)</f>
        <v>211.53000000000003</v>
      </c>
      <c r="U36" s="78">
        <f>SUMPRODUCT(LTA!F36:AJ36,LTA!F$102:AJ$102,LTA!F$103:AJ$103)</f>
        <v>65.471608000000003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-273</v>
      </c>
      <c r="AA36" s="117">
        <f>STOA!H36</f>
        <v>660.69</v>
      </c>
      <c r="AB36" s="117">
        <f>-STOA!N36</f>
        <v>0</v>
      </c>
      <c r="AC36">
        <f t="shared" si="0"/>
        <v>21.010113720434344</v>
      </c>
      <c r="AD36">
        <f t="shared" si="1"/>
        <v>1605.1379987252833</v>
      </c>
      <c r="AE36">
        <f>'IDT-1'!B36</f>
        <v>0</v>
      </c>
      <c r="AF36" s="26"/>
      <c r="AG36">
        <f t="shared" si="2"/>
        <v>1605.1379987252833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9.9885452462772051</v>
      </c>
      <c r="F37">
        <f>GT_Spot!P37</f>
        <v>0</v>
      </c>
      <c r="G37">
        <f>PPCL_NG!P37</f>
        <v>40.002850830304325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846.9239761755465</v>
      </c>
      <c r="P37" s="77">
        <v>18.564123986223755</v>
      </c>
      <c r="Q37" s="77">
        <v>12.997107897664069</v>
      </c>
      <c r="R37" s="80">
        <v>47.5</v>
      </c>
      <c r="S37" s="80">
        <v>0</v>
      </c>
      <c r="T37" s="78">
        <f>SUMPRODUCT(LTA!F37:AJ37,LTA!F$101:AJ$101,LTA!F$103:AJ$103)</f>
        <v>235.57999999999998</v>
      </c>
      <c r="U37" s="78">
        <f>SUMPRODUCT(LTA!F37:AJ37,LTA!F$102:AJ$102,LTA!F$103:AJ$103)</f>
        <v>63.321608000000005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-283</v>
      </c>
      <c r="AA37" s="117">
        <f>STOA!H37</f>
        <v>674.69</v>
      </c>
      <c r="AB37" s="117">
        <f>-STOA!N37</f>
        <v>0</v>
      </c>
      <c r="AC37">
        <f t="shared" si="0"/>
        <v>21.428002614672234</v>
      </c>
      <c r="AD37">
        <f t="shared" si="1"/>
        <v>1636.1364591560825</v>
      </c>
      <c r="AE37">
        <f>'IDT-1'!B37</f>
        <v>0</v>
      </c>
      <c r="AF37" s="26"/>
      <c r="AG37">
        <f t="shared" si="2"/>
        <v>1636.1364591560825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9.9885452462772051</v>
      </c>
      <c r="F38">
        <f>GT_Spot!P38</f>
        <v>0</v>
      </c>
      <c r="G38">
        <f>PPCL_NG!P38</f>
        <v>40.002850830304325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868.73260159234167</v>
      </c>
      <c r="P38" s="77">
        <v>18.564123986223755</v>
      </c>
      <c r="Q38" s="77">
        <v>12.997107897664069</v>
      </c>
      <c r="R38" s="80">
        <v>47.5</v>
      </c>
      <c r="S38" s="80">
        <v>0</v>
      </c>
      <c r="T38" s="78">
        <f>SUMPRODUCT(LTA!F38:AJ38,LTA!F$101:AJ$101,LTA!F$103:AJ$103)</f>
        <v>259.33</v>
      </c>
      <c r="U38" s="78">
        <f>SUMPRODUCT(LTA!F38:AJ38,LTA!F$102:AJ$102,LTA!F$103:AJ$103)</f>
        <v>77.011607999999995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-309</v>
      </c>
      <c r="AA38" s="117">
        <f>STOA!H38</f>
        <v>690.79000000000008</v>
      </c>
      <c r="AB38" s="117">
        <f>-STOA!N38</f>
        <v>0</v>
      </c>
      <c r="AC38">
        <f t="shared" si="0"/>
        <v>22.499464384361016</v>
      </c>
      <c r="AD38">
        <f t="shared" si="1"/>
        <v>1664.4136228031889</v>
      </c>
      <c r="AE38">
        <f>'IDT-1'!B38</f>
        <v>0</v>
      </c>
      <c r="AF38" s="26"/>
      <c r="AG38">
        <f t="shared" si="2"/>
        <v>1664.4136228031889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9.9885452462772051</v>
      </c>
      <c r="F39">
        <f>GT_Spot!P39</f>
        <v>0</v>
      </c>
      <c r="G39">
        <f>PPCL_NG!P39</f>
        <v>40.002850830304325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862.52862000943389</v>
      </c>
      <c r="P39" s="77">
        <v>18.827908707241225</v>
      </c>
      <c r="Q39" s="77">
        <v>13.09</v>
      </c>
      <c r="R39" s="80">
        <v>47.5</v>
      </c>
      <c r="S39" s="80">
        <v>0</v>
      </c>
      <c r="T39" s="78">
        <f>SUMPRODUCT(LTA!F39:AJ39,LTA!F$101:AJ$101,LTA!F$103:AJ$103)</f>
        <v>281.71999999999997</v>
      </c>
      <c r="U39" s="78">
        <f>SUMPRODUCT(LTA!F39:AJ39,LTA!F$102:AJ$102,LTA!F$103:AJ$103)</f>
        <v>76.781607999999991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-300</v>
      </c>
      <c r="AA39" s="117">
        <f>STOA!H39</f>
        <v>703.97000000000014</v>
      </c>
      <c r="AB39" s="117">
        <f>-STOA!N39</f>
        <v>0</v>
      </c>
      <c r="AC39">
        <f t="shared" si="0"/>
        <v>22.723487592388157</v>
      </c>
      <c r="AD39">
        <f t="shared" si="1"/>
        <v>1697.6822948356075</v>
      </c>
      <c r="AE39">
        <f>'IDT-1'!B39</f>
        <v>0</v>
      </c>
      <c r="AF39" s="26"/>
      <c r="AG39">
        <f t="shared" si="2"/>
        <v>1697.6822948356075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9.9885452462772051</v>
      </c>
      <c r="F40">
        <f>GT_Spot!P40</f>
        <v>0</v>
      </c>
      <c r="G40">
        <f>PPCL_NG!P40</f>
        <v>40.002850830304325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871.9974819265309</v>
      </c>
      <c r="P40" s="77">
        <v>18.827908707241225</v>
      </c>
      <c r="Q40" s="77">
        <v>13.09</v>
      </c>
      <c r="R40" s="80">
        <v>47.5</v>
      </c>
      <c r="S40" s="80">
        <v>0</v>
      </c>
      <c r="T40" s="78">
        <f>SUMPRODUCT(LTA!F40:AJ40,LTA!F$101:AJ$101,LTA!F$103:AJ$103)</f>
        <v>302.05</v>
      </c>
      <c r="U40" s="78">
        <f>SUMPRODUCT(LTA!F40:AJ40,LTA!F$102:AJ$102,LTA!F$103:AJ$103)</f>
        <v>76.491607999999999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-295</v>
      </c>
      <c r="AA40" s="117">
        <f>STOA!H40</f>
        <v>716.57000000000016</v>
      </c>
      <c r="AB40" s="117">
        <f>-STOA!N40</f>
        <v>0</v>
      </c>
      <c r="AC40">
        <f t="shared" si="0"/>
        <v>22.996386174514466</v>
      </c>
      <c r="AD40">
        <f t="shared" si="1"/>
        <v>1750.5182581705783</v>
      </c>
      <c r="AE40">
        <f>'IDT-1'!B40</f>
        <v>0</v>
      </c>
      <c r="AF40" s="26"/>
      <c r="AG40">
        <f t="shared" si="2"/>
        <v>1750.5182581705783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9.9885452462772051</v>
      </c>
      <c r="F41">
        <f>GT_Spot!P41</f>
        <v>0</v>
      </c>
      <c r="G41">
        <f>PPCL_NG!P41</f>
        <v>40.002850830304325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873.67008702331827</v>
      </c>
      <c r="P41" s="77">
        <v>18.827908707241225</v>
      </c>
      <c r="Q41" s="77">
        <v>13.09</v>
      </c>
      <c r="R41" s="80">
        <v>47.5</v>
      </c>
      <c r="S41" s="80">
        <v>0</v>
      </c>
      <c r="T41" s="78">
        <f>SUMPRODUCT(LTA!F41:AJ41,LTA!F$101:AJ$101,LTA!F$103:AJ$103)</f>
        <v>322.79999999999995</v>
      </c>
      <c r="U41" s="78">
        <f>SUMPRODUCT(LTA!F41:AJ41,LTA!F$102:AJ$102,LTA!F$103:AJ$103)</f>
        <v>76.431607999999997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-263</v>
      </c>
      <c r="AA41" s="117">
        <f>STOA!H41</f>
        <v>727.7700000000001</v>
      </c>
      <c r="AB41" s="117">
        <f>-STOA!N41</f>
        <v>0</v>
      </c>
      <c r="AC41">
        <f t="shared" si="0"/>
        <v>23.300615226888386</v>
      </c>
      <c r="AD41">
        <f t="shared" si="1"/>
        <v>1782.7766342149919</v>
      </c>
      <c r="AE41">
        <f>'IDT-1'!B41</f>
        <v>0</v>
      </c>
      <c r="AF41" s="26"/>
      <c r="AG41">
        <f t="shared" si="2"/>
        <v>1782.7766342149919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9.9885452462772051</v>
      </c>
      <c r="F42">
        <f>GT_Spot!P42</f>
        <v>0</v>
      </c>
      <c r="G42">
        <f>PPCL_NG!P42</f>
        <v>40.002850830304325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852.9495369773731</v>
      </c>
      <c r="P42" s="77">
        <v>18.827908707241225</v>
      </c>
      <c r="Q42" s="77">
        <v>13.09</v>
      </c>
      <c r="R42" s="80">
        <v>47.5</v>
      </c>
      <c r="S42" s="80">
        <v>0</v>
      </c>
      <c r="T42" s="78">
        <f>SUMPRODUCT(LTA!F42:AJ42,LTA!F$101:AJ$101,LTA!F$103:AJ$103)</f>
        <v>341.61</v>
      </c>
      <c r="U42" s="78">
        <f>SUMPRODUCT(LTA!F42:AJ42,LTA!F$102:AJ$102,LTA!F$103:AJ$103)</f>
        <v>75.391607999999991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-232</v>
      </c>
      <c r="AA42" s="117">
        <f>STOA!H42</f>
        <v>741.07000000000016</v>
      </c>
      <c r="AB42" s="117">
        <f>-STOA!N42</f>
        <v>0</v>
      </c>
      <c r="AC42">
        <f t="shared" si="0"/>
        <v>23.11646843329601</v>
      </c>
      <c r="AD42">
        <f t="shared" si="1"/>
        <v>1824.310230962639</v>
      </c>
      <c r="AE42">
        <f>'IDT-1'!B42</f>
        <v>0</v>
      </c>
      <c r="AF42" s="26"/>
      <c r="AG42">
        <f t="shared" si="2"/>
        <v>1824.310230962639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-156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9.9885233358837038</v>
      </c>
      <c r="F43">
        <f>GT_Spot!P43</f>
        <v>0</v>
      </c>
      <c r="G43">
        <f>PPCL_NG!P43</f>
        <v>40.002850830304325</v>
      </c>
      <c r="H43">
        <f>PPCL_Spot!P43</f>
        <v>0</v>
      </c>
      <c r="I43">
        <f>Bawana_NG!P43</f>
        <v>80.47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853.89135825719984</v>
      </c>
      <c r="P43" s="77">
        <v>18.559999999999999</v>
      </c>
      <c r="Q43" s="77">
        <v>12.99</v>
      </c>
      <c r="R43" s="80">
        <v>47.5</v>
      </c>
      <c r="S43" s="80">
        <v>0</v>
      </c>
      <c r="T43" s="78">
        <f>SUMPRODUCT(LTA!F43:AJ43,LTA!F$101:AJ$101,LTA!F$103:AJ$103)</f>
        <v>359.17</v>
      </c>
      <c r="U43" s="78">
        <f>SUMPRODUCT(LTA!F43:AJ43,LTA!F$102:AJ$102,LTA!F$103:AJ$103)</f>
        <v>75.291608000000011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-244</v>
      </c>
      <c r="AA43" s="117">
        <f>STOA!H43</f>
        <v>748.7700000000001</v>
      </c>
      <c r="AB43" s="117">
        <f>-STOA!N43</f>
        <v>0</v>
      </c>
      <c r="AC43">
        <f t="shared" si="0"/>
        <v>23.187358657026863</v>
      </c>
      <c r="AD43">
        <f t="shared" si="1"/>
        <v>1860.419341766361</v>
      </c>
      <c r="AE43">
        <f>'IDT-1'!B43</f>
        <v>0</v>
      </c>
      <c r="AF43" s="26"/>
      <c r="AG43">
        <f t="shared" si="2"/>
        <v>1860.419341766361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9.9885233358837038</v>
      </c>
      <c r="F44">
        <f>GT_Spot!P44</f>
        <v>0</v>
      </c>
      <c r="G44">
        <f>PPCL_NG!P44</f>
        <v>35.81</v>
      </c>
      <c r="H44">
        <f>PPCL_Spot!P44</f>
        <v>0</v>
      </c>
      <c r="I44">
        <f>Bawana_NG!P44</f>
        <v>80.47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853.89135825719984</v>
      </c>
      <c r="P44" s="77">
        <v>18.559999999999999</v>
      </c>
      <c r="Q44" s="77">
        <v>12.99</v>
      </c>
      <c r="R44" s="80">
        <v>47.5</v>
      </c>
      <c r="S44" s="80">
        <v>0</v>
      </c>
      <c r="T44" s="78">
        <f>SUMPRODUCT(LTA!F44:AJ44,LTA!F$101:AJ$101,LTA!F$103:AJ$103)</f>
        <v>375.45</v>
      </c>
      <c r="U44" s="78">
        <f>SUMPRODUCT(LTA!F44:AJ44,LTA!F$102:AJ$102,LTA!F$103:AJ$103)</f>
        <v>75.15160800000001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-232</v>
      </c>
      <c r="AA44" s="117">
        <f>STOA!H44</f>
        <v>759.2700000000001</v>
      </c>
      <c r="AB44" s="117">
        <f>-STOA!N44</f>
        <v>0</v>
      </c>
      <c r="AC44">
        <f t="shared" si="0"/>
        <v>23.349381059631405</v>
      </c>
      <c r="AD44">
        <f t="shared" si="1"/>
        <v>1886.7044685334522</v>
      </c>
      <c r="AE44">
        <f>'IDT-1'!B44</f>
        <v>0</v>
      </c>
      <c r="AF44" s="26"/>
      <c r="AG44">
        <f t="shared" si="2"/>
        <v>1886.7044685334522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9.9885233358837038</v>
      </c>
      <c r="F45">
        <f>GT_Spot!P45</f>
        <v>0</v>
      </c>
      <c r="G45">
        <f>PPCL_NG!P45</f>
        <v>35.81</v>
      </c>
      <c r="H45">
        <f>PPCL_Spot!P45</f>
        <v>0</v>
      </c>
      <c r="I45">
        <f>Bawana_NG!P45</f>
        <v>80.47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851.10868018966494</v>
      </c>
      <c r="P45" s="77">
        <v>18.559999999999999</v>
      </c>
      <c r="Q45" s="77">
        <v>12.99</v>
      </c>
      <c r="R45" s="80">
        <v>47.5</v>
      </c>
      <c r="S45" s="80">
        <v>0</v>
      </c>
      <c r="T45" s="78">
        <f>SUMPRODUCT(LTA!F45:AJ45,LTA!F$101:AJ$101,LTA!F$103:AJ$103)</f>
        <v>389.9</v>
      </c>
      <c r="U45" s="78">
        <f>SUMPRODUCT(LTA!F45:AJ45,LTA!F$102:AJ$102,LTA!F$103:AJ$103)</f>
        <v>74.651607999999996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-229</v>
      </c>
      <c r="AA45" s="117">
        <f>STOA!H45</f>
        <v>759.2700000000001</v>
      </c>
      <c r="AB45" s="117">
        <f>-STOA!N45</f>
        <v>0</v>
      </c>
      <c r="AC45">
        <f t="shared" si="0"/>
        <v>23.536434767859053</v>
      </c>
      <c r="AD45">
        <f t="shared" si="1"/>
        <v>1887.68473675769</v>
      </c>
      <c r="AE45">
        <f>'IDT-1'!B45</f>
        <v>0</v>
      </c>
      <c r="AF45" s="26"/>
      <c r="AG45">
        <f t="shared" si="2"/>
        <v>1887.68473675769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9.9885233358837038</v>
      </c>
      <c r="F46">
        <f>GT_Spot!P46</f>
        <v>0</v>
      </c>
      <c r="G46">
        <f>PPCL_NG!P46</f>
        <v>35.81</v>
      </c>
      <c r="H46">
        <f>PPCL_Spot!P46</f>
        <v>0</v>
      </c>
      <c r="I46">
        <f>Bawana_NG!P46</f>
        <v>80.47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850.34994678601959</v>
      </c>
      <c r="P46" s="77">
        <v>18.559999999999999</v>
      </c>
      <c r="Q46" s="77">
        <v>12.99</v>
      </c>
      <c r="R46" s="80">
        <v>47.5</v>
      </c>
      <c r="S46" s="80">
        <v>0</v>
      </c>
      <c r="T46" s="78">
        <f>SUMPRODUCT(LTA!F46:AJ46,LTA!F$101:AJ$101,LTA!F$103:AJ$103)</f>
        <v>403.63</v>
      </c>
      <c r="U46" s="78">
        <f>SUMPRODUCT(LTA!F46:AJ46,LTA!F$102:AJ$102,LTA!F$103:AJ$103)</f>
        <v>74.681607999999997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-201</v>
      </c>
      <c r="AA46" s="117">
        <f>STOA!H46</f>
        <v>762.7700000000001</v>
      </c>
      <c r="AB46" s="117">
        <f>-STOA!N46</f>
        <v>0</v>
      </c>
      <c r="AC46">
        <f t="shared" si="0"/>
        <v>23.575108383640629</v>
      </c>
      <c r="AD46">
        <f t="shared" si="1"/>
        <v>1916.1473297382629</v>
      </c>
      <c r="AE46">
        <f>'IDT-1'!B46</f>
        <v>0</v>
      </c>
      <c r="AF46" s="26"/>
      <c r="AG46">
        <f t="shared" si="2"/>
        <v>1916.1473297382629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9.9885233358837038</v>
      </c>
      <c r="F47">
        <f>GT_Spot!P47</f>
        <v>0</v>
      </c>
      <c r="G47">
        <f>PPCL_NG!P47</f>
        <v>40.002850830304325</v>
      </c>
      <c r="H47">
        <f>PPCL_Spot!P47</f>
        <v>0</v>
      </c>
      <c r="I47">
        <f>Bawana_NG!P47</f>
        <v>80.47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841.63732781262411</v>
      </c>
      <c r="P47" s="77">
        <v>18.559999999999999</v>
      </c>
      <c r="Q47" s="77">
        <v>12.99</v>
      </c>
      <c r="R47" s="80">
        <v>47.5</v>
      </c>
      <c r="S47" s="80">
        <v>0</v>
      </c>
      <c r="T47" s="78">
        <f>SUMPRODUCT(LTA!F47:AJ47,LTA!F$101:AJ$101,LTA!F$103:AJ$103)</f>
        <v>411.86</v>
      </c>
      <c r="U47" s="78">
        <f>SUMPRODUCT(LTA!F47:AJ47,LTA!F$102:AJ$102,LTA!F$103:AJ$103)</f>
        <v>75.191608000000002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-175</v>
      </c>
      <c r="AA47" s="117">
        <f>STOA!H47</f>
        <v>769.7700000000001</v>
      </c>
      <c r="AB47" s="117">
        <f>-STOA!N47</f>
        <v>0</v>
      </c>
      <c r="AC47">
        <f t="shared" si="0"/>
        <v>23.478527618493132</v>
      </c>
      <c r="AD47">
        <f t="shared" si="1"/>
        <v>1949.4641423603191</v>
      </c>
      <c r="AE47">
        <f>'IDT-1'!B47</f>
        <v>0</v>
      </c>
      <c r="AF47" s="26"/>
      <c r="AG47">
        <f t="shared" si="2"/>
        <v>1949.4641423603191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-171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9.9885013415101582</v>
      </c>
      <c r="F48">
        <f>GT_Spot!P48</f>
        <v>0</v>
      </c>
      <c r="G48">
        <f>PPCL_NG!P48</f>
        <v>35.81</v>
      </c>
      <c r="H48">
        <f>PPCL_Spot!P48</f>
        <v>0</v>
      </c>
      <c r="I48">
        <f>Bawana_NG!P48</f>
        <v>80.47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841.63732781262411</v>
      </c>
      <c r="P48" s="77">
        <v>18.559999999999999</v>
      </c>
      <c r="Q48" s="77">
        <v>12.99</v>
      </c>
      <c r="R48" s="80">
        <v>47.5</v>
      </c>
      <c r="S48" s="80">
        <v>0</v>
      </c>
      <c r="T48" s="78">
        <f>SUMPRODUCT(LTA!F48:AJ48,LTA!F$101:AJ$101,LTA!F$103:AJ$103)</f>
        <v>413.38</v>
      </c>
      <c r="U48" s="78">
        <f>SUMPRODUCT(LTA!F48:AJ48,LTA!F$102:AJ$102,LTA!F$103:AJ$103)</f>
        <v>75.61160799999999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-169</v>
      </c>
      <c r="AA48" s="117">
        <f>STOA!H48</f>
        <v>762.7700000000001</v>
      </c>
      <c r="AB48" s="117">
        <f>-STOA!N48</f>
        <v>0</v>
      </c>
      <c r="AC48">
        <f t="shared" si="0"/>
        <v>23.219539787192055</v>
      </c>
      <c r="AD48">
        <f t="shared" si="1"/>
        <v>1960.4702573669422</v>
      </c>
      <c r="AE48">
        <f>'IDT-1'!B48</f>
        <v>0</v>
      </c>
      <c r="AF48" s="26"/>
      <c r="AG48">
        <f t="shared" si="2"/>
        <v>1960.4702573669422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-157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9.9885013415101582</v>
      </c>
      <c r="F49">
        <f>GT_Spot!P49</f>
        <v>0</v>
      </c>
      <c r="G49">
        <f>PPCL_NG!P49</f>
        <v>35.81</v>
      </c>
      <c r="H49">
        <f>PPCL_Spot!P49</f>
        <v>0</v>
      </c>
      <c r="I49">
        <f>Bawana_NG!P49</f>
        <v>80.47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827.58008761754115</v>
      </c>
      <c r="P49" s="77">
        <v>18.559999999999999</v>
      </c>
      <c r="Q49" s="77">
        <v>12.650000000000002</v>
      </c>
      <c r="R49" s="80">
        <v>47.5</v>
      </c>
      <c r="S49" s="80">
        <v>0</v>
      </c>
      <c r="T49" s="78">
        <f>SUMPRODUCT(LTA!F49:AJ49,LTA!F$101:AJ$101,LTA!F$103:AJ$103)</f>
        <v>414.19000000000005</v>
      </c>
      <c r="U49" s="78">
        <f>SUMPRODUCT(LTA!F49:AJ49,LTA!F$102:AJ$102,LTA!F$103:AJ$103)</f>
        <v>75.241607999999999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-160</v>
      </c>
      <c r="AA49" s="117">
        <f>STOA!H49</f>
        <v>769.7700000000001</v>
      </c>
      <c r="AB49" s="117">
        <f>-STOA!N49</f>
        <v>0</v>
      </c>
      <c r="AC49">
        <f t="shared" si="0"/>
        <v>22.883094120287275</v>
      </c>
      <c r="AD49">
        <f t="shared" si="1"/>
        <v>1984.8494628387643</v>
      </c>
      <c r="AE49">
        <f>'IDT-1'!B49</f>
        <v>0</v>
      </c>
      <c r="AF49" s="26"/>
      <c r="AG49">
        <f t="shared" si="2"/>
        <v>1984.8494628387643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9.9885013415101582</v>
      </c>
      <c r="F50">
        <f>GT_Spot!P50</f>
        <v>0</v>
      </c>
      <c r="G50">
        <f>PPCL_NG!P50</f>
        <v>35.81</v>
      </c>
      <c r="H50">
        <f>PPCL_Spot!P50</f>
        <v>0</v>
      </c>
      <c r="I50">
        <f>Bawana_NG!P50</f>
        <v>80.47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815.46127151962719</v>
      </c>
      <c r="P50" s="77">
        <v>18.559999999999999</v>
      </c>
      <c r="Q50" s="77">
        <v>12.650000000000002</v>
      </c>
      <c r="R50" s="80">
        <v>47.5</v>
      </c>
      <c r="S50" s="80">
        <v>0</v>
      </c>
      <c r="T50" s="78">
        <f>SUMPRODUCT(LTA!F50:AJ50,LTA!F$101:AJ$101,LTA!F$103:AJ$103)</f>
        <v>415.42999999999995</v>
      </c>
      <c r="U50" s="78">
        <f>SUMPRODUCT(LTA!F50:AJ50,LTA!F$102:AJ$102,LTA!F$103:AJ$103)</f>
        <v>64.731607999999994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-160</v>
      </c>
      <c r="AA50" s="117">
        <f>STOA!H50</f>
        <v>769.7700000000001</v>
      </c>
      <c r="AB50" s="117">
        <f>-STOA!N50</f>
        <v>0</v>
      </c>
      <c r="AC50">
        <f t="shared" si="0"/>
        <v>22.526188115703917</v>
      </c>
      <c r="AD50">
        <f t="shared" si="1"/>
        <v>1982.8175527454332</v>
      </c>
      <c r="AE50">
        <f>'IDT-1'!B50</f>
        <v>0</v>
      </c>
      <c r="AF50" s="26"/>
      <c r="AG50">
        <f t="shared" si="2"/>
        <v>1982.8175527454332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9.9884792626728114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827.65387526018571</v>
      </c>
      <c r="P51" s="77">
        <v>18.564123986223755</v>
      </c>
      <c r="Q51" s="77">
        <v>12.509999999999998</v>
      </c>
      <c r="R51" s="80">
        <v>47.5</v>
      </c>
      <c r="S51" s="80">
        <v>0</v>
      </c>
      <c r="T51" s="78">
        <f>SUMPRODUCT(LTA!F51:AJ51,LTA!F$101:AJ$101,LTA!F$103:AJ$103)</f>
        <v>416.42</v>
      </c>
      <c r="U51" s="78">
        <f>SUMPRODUCT(LTA!F51:AJ51,LTA!F$102:AJ$102,LTA!F$103:AJ$103)</f>
        <v>64.251608000000004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-158</v>
      </c>
      <c r="AA51" s="117">
        <f>STOA!H51</f>
        <v>769.7700000000001</v>
      </c>
      <c r="AB51" s="117">
        <f>-STOA!N51</f>
        <v>0</v>
      </c>
      <c r="AC51">
        <f t="shared" si="0"/>
        <v>22.678286971624956</v>
      </c>
      <c r="AD51">
        <f t="shared" si="1"/>
        <v>2005.9760491721968</v>
      </c>
      <c r="AE51">
        <f>'IDT-1'!B51</f>
        <v>0</v>
      </c>
      <c r="AF51" s="26"/>
      <c r="AG51">
        <f t="shared" si="2"/>
        <v>2005.9760491721968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9.9884792626728114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824.28773819520291</v>
      </c>
      <c r="P52" s="77">
        <v>18.564123986223755</v>
      </c>
      <c r="Q52" s="77">
        <v>12.509999999999998</v>
      </c>
      <c r="R52" s="80">
        <v>47.5</v>
      </c>
      <c r="S52" s="80">
        <v>0</v>
      </c>
      <c r="T52" s="78">
        <f>SUMPRODUCT(LTA!F52:AJ52,LTA!F$101:AJ$101,LTA!F$103:AJ$103)</f>
        <v>417.82</v>
      </c>
      <c r="U52" s="78">
        <f>SUMPRODUCT(LTA!F52:AJ52,LTA!F$102:AJ$102,LTA!F$103:AJ$103)</f>
        <v>64.691608000000002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-155</v>
      </c>
      <c r="AA52" s="117">
        <f>STOA!H52</f>
        <v>769.7700000000001</v>
      </c>
      <c r="AB52" s="117">
        <f>-STOA!N52</f>
        <v>0</v>
      </c>
      <c r="AC52">
        <f t="shared" si="0"/>
        <v>22.55831943518676</v>
      </c>
      <c r="AD52">
        <f t="shared" si="1"/>
        <v>2016.569879643652</v>
      </c>
      <c r="AE52">
        <f>'IDT-1'!B52</f>
        <v>0</v>
      </c>
      <c r="AF52" s="26"/>
      <c r="AG52">
        <f t="shared" si="2"/>
        <v>2016.569879643652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9.9884792626728114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822.68855232084809</v>
      </c>
      <c r="P53" s="77">
        <v>18.564123986223755</v>
      </c>
      <c r="Q53" s="77">
        <v>12.509999999999998</v>
      </c>
      <c r="R53" s="80">
        <v>47.5</v>
      </c>
      <c r="S53" s="80">
        <v>0</v>
      </c>
      <c r="T53" s="78">
        <f>SUMPRODUCT(LTA!F53:AJ53,LTA!F$101:AJ$101,LTA!F$103:AJ$103)</f>
        <v>403.89000000000004</v>
      </c>
      <c r="U53" s="78">
        <f>SUMPRODUCT(LTA!F53:AJ53,LTA!F$102:AJ$102,LTA!F$103:AJ$103)</f>
        <v>67.141607999999991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-151</v>
      </c>
      <c r="AA53" s="117">
        <f>STOA!H53</f>
        <v>769.7700000000001</v>
      </c>
      <c r="AB53" s="117">
        <f>-STOA!N53</f>
        <v>0</v>
      </c>
      <c r="AC53">
        <f t="shared" si="0"/>
        <v>22.079219371082427</v>
      </c>
      <c r="AD53">
        <f t="shared" si="1"/>
        <v>2044.9697938334014</v>
      </c>
      <c r="AE53">
        <f>'IDT-1'!B53</f>
        <v>0</v>
      </c>
      <c r="AF53" s="26"/>
      <c r="AG53">
        <f t="shared" si="2"/>
        <v>2044.9697938334014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9.9884792626728114</v>
      </c>
      <c r="F54">
        <f>GT_Spot!P54</f>
        <v>0</v>
      </c>
      <c r="G54">
        <f>PPCL_NG!P54</f>
        <v>39.999999999999993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823.62276092438071</v>
      </c>
      <c r="P54" s="77">
        <v>18.564123986223755</v>
      </c>
      <c r="Q54" s="77">
        <v>12.509999999999998</v>
      </c>
      <c r="R54" s="80">
        <v>47.5</v>
      </c>
      <c r="S54" s="80">
        <v>0</v>
      </c>
      <c r="T54" s="78">
        <f>SUMPRODUCT(LTA!F54:AJ54,LTA!F$101:AJ$101,LTA!F$103:AJ$103)</f>
        <v>404.74</v>
      </c>
      <c r="U54" s="78">
        <f>SUMPRODUCT(LTA!F54:AJ54,LTA!F$102:AJ$102,LTA!F$103:AJ$103)</f>
        <v>68.941608000000002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-159</v>
      </c>
      <c r="AA54" s="117">
        <f>STOA!H54</f>
        <v>769.7700000000001</v>
      </c>
      <c r="AB54" s="117">
        <f>-STOA!N54</f>
        <v>0</v>
      </c>
      <c r="AC54">
        <f t="shared" si="0"/>
        <v>22.075247896704735</v>
      </c>
      <c r="AD54">
        <f t="shared" si="1"/>
        <v>2052.5579739113118</v>
      </c>
      <c r="AE54">
        <f>'IDT-1'!B54</f>
        <v>0</v>
      </c>
      <c r="AF54" s="26"/>
      <c r="AG54">
        <f t="shared" si="2"/>
        <v>2052.5579739113118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9.9884792626728114</v>
      </c>
      <c r="F55">
        <f>GT_Spot!P55</f>
        <v>0</v>
      </c>
      <c r="G55">
        <f>PPCL_NG!P55</f>
        <v>39.999999999999993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820.79238821695014</v>
      </c>
      <c r="P55" s="77">
        <v>18.564123986223755</v>
      </c>
      <c r="Q55" s="77">
        <v>12.509999999999998</v>
      </c>
      <c r="R55" s="80">
        <v>47.5</v>
      </c>
      <c r="S55" s="80">
        <v>0</v>
      </c>
      <c r="T55" s="78">
        <f>SUMPRODUCT(LTA!F55:AJ55,LTA!F$101:AJ$101,LTA!F$103:AJ$103)</f>
        <v>405.58000000000004</v>
      </c>
      <c r="U55" s="78">
        <f>SUMPRODUCT(LTA!F55:AJ55,LTA!F$102:AJ$102,LTA!F$103:AJ$103)</f>
        <v>71.581608000000003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-187</v>
      </c>
      <c r="AA55" s="117">
        <f>STOA!H55</f>
        <v>769.7700000000001</v>
      </c>
      <c r="AB55" s="117">
        <f>-STOA!N55</f>
        <v>0</v>
      </c>
      <c r="AC55">
        <f t="shared" si="0"/>
        <v>22.178624019623491</v>
      </c>
      <c r="AD55">
        <f t="shared" si="1"/>
        <v>2042.1042250809624</v>
      </c>
      <c r="AE55">
        <f>'IDT-1'!B55</f>
        <v>0</v>
      </c>
      <c r="AF55" s="26"/>
      <c r="AG55">
        <f t="shared" si="2"/>
        <v>2042.1042250809624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9.9884792626728114</v>
      </c>
      <c r="F56">
        <f>GT_Spot!P56</f>
        <v>0</v>
      </c>
      <c r="G56">
        <f>PPCL_NG!P56</f>
        <v>39.999999999999993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822.63841662941763</v>
      </c>
      <c r="P56" s="77">
        <v>18.564123986223755</v>
      </c>
      <c r="Q56" s="77">
        <v>12.509999999999998</v>
      </c>
      <c r="R56" s="80">
        <v>47.5</v>
      </c>
      <c r="S56" s="80">
        <v>0</v>
      </c>
      <c r="T56" s="78">
        <f>SUMPRODUCT(LTA!F56:AJ56,LTA!F$101:AJ$101,LTA!F$103:AJ$103)</f>
        <v>406.45</v>
      </c>
      <c r="U56" s="78">
        <f>SUMPRODUCT(LTA!F56:AJ56,LTA!F$102:AJ$102,LTA!F$103:AJ$103)</f>
        <v>74.371608000000009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-170</v>
      </c>
      <c r="AA56" s="117">
        <f>STOA!H56</f>
        <v>769.7700000000001</v>
      </c>
      <c r="AB56" s="117">
        <f>-STOA!N56</f>
        <v>0</v>
      </c>
      <c r="AC56">
        <f t="shared" si="0"/>
        <v>22.164930176997842</v>
      </c>
      <c r="AD56">
        <f t="shared" si="1"/>
        <v>2054.6239473360556</v>
      </c>
      <c r="AE56">
        <f>'IDT-1'!B56</f>
        <v>0</v>
      </c>
      <c r="AF56" s="26"/>
      <c r="AG56">
        <f t="shared" si="2"/>
        <v>2054.6239473360556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9.9884792626728114</v>
      </c>
      <c r="F57">
        <f>GT_Spot!P57</f>
        <v>0</v>
      </c>
      <c r="G57">
        <f>PPCL_NG!P57</f>
        <v>39.999999999999993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848.12767007434911</v>
      </c>
      <c r="P57" s="77">
        <v>19.12</v>
      </c>
      <c r="Q57" s="77">
        <v>12.509999999999998</v>
      </c>
      <c r="R57" s="80">
        <v>47.5</v>
      </c>
      <c r="S57" s="80">
        <v>0</v>
      </c>
      <c r="T57" s="78">
        <f>SUMPRODUCT(LTA!F57:AJ57,LTA!F$101:AJ$101,LTA!F$103:AJ$103)</f>
        <v>407.38</v>
      </c>
      <c r="U57" s="78">
        <f>SUMPRODUCT(LTA!F57:AJ57,LTA!F$102:AJ$102,LTA!F$103:AJ$103)</f>
        <v>76.902376000000004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-136</v>
      </c>
      <c r="AA57" s="117">
        <f>STOA!H57</f>
        <v>769.7700000000001</v>
      </c>
      <c r="AB57" s="117">
        <f>-STOA!N57</f>
        <v>0</v>
      </c>
      <c r="AC57">
        <f t="shared" si="0"/>
        <v>22.175994504012998</v>
      </c>
      <c r="AD57">
        <f t="shared" si="1"/>
        <v>2112.1187804677479</v>
      </c>
      <c r="AE57">
        <f>'IDT-1'!B57</f>
        <v>0</v>
      </c>
      <c r="AF57" s="26"/>
      <c r="AG57">
        <f t="shared" si="2"/>
        <v>2112.1187804677479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9.9884792626728114</v>
      </c>
      <c r="F58">
        <f>GT_Spot!P58</f>
        <v>0</v>
      </c>
      <c r="G58">
        <f>PPCL_NG!P58</f>
        <v>39.999999999999993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852.08909302909581</v>
      </c>
      <c r="P58" s="77">
        <v>19.12</v>
      </c>
      <c r="Q58" s="77">
        <v>12.509999999999998</v>
      </c>
      <c r="R58" s="80">
        <v>47.5</v>
      </c>
      <c r="S58" s="80">
        <v>0</v>
      </c>
      <c r="T58" s="78">
        <f>SUMPRODUCT(LTA!F58:AJ58,LTA!F$101:AJ$101,LTA!F$103:AJ$103)</f>
        <v>419.7</v>
      </c>
      <c r="U58" s="78">
        <f>SUMPRODUCT(LTA!F58:AJ58,LTA!F$102:AJ$102,LTA!F$103:AJ$103)</f>
        <v>81.142375999999999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-102</v>
      </c>
      <c r="AA58" s="117">
        <f>STOA!H58</f>
        <v>762.7700000000001</v>
      </c>
      <c r="AB58" s="117">
        <f>-STOA!N58</f>
        <v>0</v>
      </c>
      <c r="AC58">
        <f t="shared" si="0"/>
        <v>22.002004817782325</v>
      </c>
      <c r="AD58">
        <f t="shared" si="1"/>
        <v>2158.8141931087257</v>
      </c>
      <c r="AE58">
        <f>'IDT-1'!B58</f>
        <v>0</v>
      </c>
      <c r="AF58" s="26"/>
      <c r="AG58">
        <f t="shared" si="2"/>
        <v>2158.8141931087257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9.9884792626728114</v>
      </c>
      <c r="F59">
        <f>GT_Spot!P59</f>
        <v>0</v>
      </c>
      <c r="G59">
        <f>PPCL_NG!P59</f>
        <v>40.002806426717179</v>
      </c>
      <c r="H59">
        <f>PPCL_Spot!P59</f>
        <v>0</v>
      </c>
      <c r="I59">
        <f>Bawana_NG!P59</f>
        <v>83.146160949258956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846.7167608404942</v>
      </c>
      <c r="P59" s="77">
        <v>19.267876350011022</v>
      </c>
      <c r="Q59" s="77">
        <v>12.51</v>
      </c>
      <c r="R59" s="80">
        <v>47.5</v>
      </c>
      <c r="S59" s="80">
        <v>0</v>
      </c>
      <c r="T59" s="78">
        <f>SUMPRODUCT(LTA!F59:AJ59,LTA!F$101:AJ$101,LTA!F$103:AJ$103)</f>
        <v>419.16999999999996</v>
      </c>
      <c r="U59" s="78">
        <f>SUMPRODUCT(LTA!F59:AJ59,LTA!F$102:AJ$102,LTA!F$103:AJ$103)</f>
        <v>99.682376000000005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761.37000000000012</v>
      </c>
      <c r="AB59" s="117">
        <f>-STOA!N59</f>
        <v>0</v>
      </c>
      <c r="AC59">
        <f t="shared" si="0"/>
        <v>21.721616934593413</v>
      </c>
      <c r="AD59">
        <f t="shared" si="1"/>
        <v>2211.605202894561</v>
      </c>
      <c r="AE59">
        <f>'IDT-1'!B59</f>
        <v>0</v>
      </c>
      <c r="AF59" s="26"/>
      <c r="AG59">
        <f t="shared" si="2"/>
        <v>2211.605202894561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-117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9.9884792626728114</v>
      </c>
      <c r="F60">
        <f>GT_Spot!P60</f>
        <v>0</v>
      </c>
      <c r="G60">
        <f>PPCL_NG!P60</f>
        <v>40.002806426717179</v>
      </c>
      <c r="H60">
        <f>PPCL_Spot!P60</f>
        <v>0</v>
      </c>
      <c r="I60">
        <f>Bawana_NG!P60</f>
        <v>83.146160949258956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846.81999957808807</v>
      </c>
      <c r="P60" s="77">
        <v>19.267876350011022</v>
      </c>
      <c r="Q60" s="77">
        <v>12.507681186283595</v>
      </c>
      <c r="R60" s="80">
        <v>47.5</v>
      </c>
      <c r="S60" s="80">
        <v>0</v>
      </c>
      <c r="T60" s="78">
        <f>SUMPRODUCT(LTA!F60:AJ60,LTA!F$101:AJ$101,LTA!F$103:AJ$103)</f>
        <v>418.86</v>
      </c>
      <c r="U60" s="78">
        <f>SUMPRODUCT(LTA!F60:AJ60,LTA!F$102:AJ$102,LTA!F$103:AJ$103)</f>
        <v>103.752376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759.2700000000001</v>
      </c>
      <c r="AB60" s="117">
        <f>-STOA!N60</f>
        <v>0</v>
      </c>
      <c r="AC60">
        <f t="shared" si="0"/>
        <v>21.390866056557915</v>
      </c>
      <c r="AD60">
        <f t="shared" si="1"/>
        <v>2252.6968736964736</v>
      </c>
      <c r="AE60">
        <f>'IDT-1'!B60</f>
        <v>0</v>
      </c>
      <c r="AF60" s="26"/>
      <c r="AG60">
        <f t="shared" si="2"/>
        <v>2252.6968736964736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9.9884792626728114</v>
      </c>
      <c r="F61">
        <f>GT_Spot!P61</f>
        <v>0</v>
      </c>
      <c r="G61">
        <f>PPCL_NG!P61</f>
        <v>40.002806426717179</v>
      </c>
      <c r="H61">
        <f>PPCL_Spot!P61</f>
        <v>0</v>
      </c>
      <c r="I61">
        <f>Bawana_NG!P61</f>
        <v>76.366447576518738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856.82615242441716</v>
      </c>
      <c r="P61" s="77">
        <v>51.87</v>
      </c>
      <c r="Q61" s="77">
        <v>12.507681186283595</v>
      </c>
      <c r="R61" s="80">
        <v>47.5</v>
      </c>
      <c r="S61" s="80">
        <v>0</v>
      </c>
      <c r="T61" s="78">
        <f>SUMPRODUCT(LTA!F61:AJ61,LTA!F$101:AJ$101,LTA!F$103:AJ$103)</f>
        <v>417.66</v>
      </c>
      <c r="U61" s="78">
        <f>SUMPRODUCT(LTA!F61:AJ61,LTA!F$102:AJ$102,LTA!F$103:AJ$103)</f>
        <v>109.118454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757.17000000000007</v>
      </c>
      <c r="AB61" s="117">
        <f>-STOA!N61</f>
        <v>0</v>
      </c>
      <c r="AC61">
        <f t="shared" si="0"/>
        <v>21.97292646906687</v>
      </c>
      <c r="AD61">
        <f t="shared" si="1"/>
        <v>2262.0094544075428</v>
      </c>
      <c r="AE61">
        <f>'IDT-1'!B61</f>
        <v>0</v>
      </c>
      <c r="AF61" s="26"/>
      <c r="AG61">
        <f t="shared" si="2"/>
        <v>2262.0094544075428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9.9884792626728114</v>
      </c>
      <c r="F62">
        <f>GT_Spot!P62</f>
        <v>0</v>
      </c>
      <c r="G62">
        <f>PPCL_NG!P62</f>
        <v>40.002806426717179</v>
      </c>
      <c r="H62">
        <f>PPCL_Spot!P62</f>
        <v>0</v>
      </c>
      <c r="I62">
        <f>Bawana_NG!P62</f>
        <v>76.366447576518738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854.46512222105275</v>
      </c>
      <c r="P62" s="77">
        <v>58.874517341927572</v>
      </c>
      <c r="Q62" s="77">
        <v>12.507681186283595</v>
      </c>
      <c r="R62" s="80">
        <v>47.5</v>
      </c>
      <c r="S62" s="80">
        <v>0</v>
      </c>
      <c r="T62" s="78">
        <f>SUMPRODUCT(LTA!F62:AJ62,LTA!F$101:AJ$101,LTA!F$103:AJ$103)</f>
        <v>415.81999999999994</v>
      </c>
      <c r="U62" s="78">
        <f>SUMPRODUCT(LTA!F62:AJ62,LTA!F$102:AJ$102,LTA!F$103:AJ$103)</f>
        <v>115.12845399999999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748.7700000000001</v>
      </c>
      <c r="AB62" s="117">
        <f>-STOA!N62</f>
        <v>0</v>
      </c>
      <c r="AC62">
        <f t="shared" si="0"/>
        <v>21.648074437564997</v>
      </c>
      <c r="AD62">
        <f t="shared" si="1"/>
        <v>2299.7477935776078</v>
      </c>
      <c r="AE62">
        <f>'IDT-1'!B62</f>
        <v>0</v>
      </c>
      <c r="AF62" s="26"/>
      <c r="AG62">
        <f t="shared" si="2"/>
        <v>2299.7477935776078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9.9884792626728114</v>
      </c>
      <c r="F63">
        <f>GT_Spot!P63</f>
        <v>0</v>
      </c>
      <c r="G63">
        <f>PPCL_NG!P63</f>
        <v>40.002806426717179</v>
      </c>
      <c r="H63">
        <f>PPCL_Spot!P63</f>
        <v>0</v>
      </c>
      <c r="I63">
        <f>Bawana_NG!P63</f>
        <v>76.366447576518738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858.66518554164327</v>
      </c>
      <c r="P63" s="77">
        <v>58.874517341927572</v>
      </c>
      <c r="Q63" s="77">
        <v>12.507681186283595</v>
      </c>
      <c r="R63" s="80">
        <v>47.5</v>
      </c>
      <c r="S63" s="80">
        <v>0</v>
      </c>
      <c r="T63" s="78">
        <f>SUMPRODUCT(LTA!F63:AJ63,LTA!F$101:AJ$101,LTA!F$103:AJ$103)</f>
        <v>404.3</v>
      </c>
      <c r="U63" s="78">
        <f>SUMPRODUCT(LTA!F63:AJ63,LTA!F$102:AJ$102,LTA!F$103:AJ$103)</f>
        <v>120.948454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738.21</v>
      </c>
      <c r="AB63" s="117">
        <f>-STOA!N63</f>
        <v>0</v>
      </c>
      <c r="AC63">
        <f t="shared" si="0"/>
        <v>21.115796873720818</v>
      </c>
      <c r="AD63">
        <f t="shared" si="1"/>
        <v>2336.2201344620426</v>
      </c>
      <c r="AE63">
        <f>'IDT-1'!B63</f>
        <v>0</v>
      </c>
      <c r="AF63" s="26"/>
      <c r="AG63">
        <f t="shared" si="2"/>
        <v>2336.2201344620426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9.9884792626728114</v>
      </c>
      <c r="F64">
        <f>GT_Spot!P64</f>
        <v>0</v>
      </c>
      <c r="G64">
        <f>PPCL_NG!P64</f>
        <v>40.002806426717179</v>
      </c>
      <c r="H64">
        <f>PPCL_Spot!P64</f>
        <v>0</v>
      </c>
      <c r="I64">
        <f>Bawana_NG!P64</f>
        <v>76.366447576518738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861.55298274439224</v>
      </c>
      <c r="P64" s="77">
        <v>58.874517341927572</v>
      </c>
      <c r="Q64" s="77">
        <v>32.441216673433487</v>
      </c>
      <c r="R64" s="80">
        <v>47.5</v>
      </c>
      <c r="S64" s="80">
        <v>0</v>
      </c>
      <c r="T64" s="78">
        <f>SUMPRODUCT(LTA!F64:AJ64,LTA!F$101:AJ$101,LTA!F$103:AJ$103)</f>
        <v>381.62</v>
      </c>
      <c r="U64" s="78">
        <f>SUMPRODUCT(LTA!F64:AJ64,LTA!F$102:AJ$102,LTA!F$103:AJ$103)</f>
        <v>111.78845399999999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729.81000000000006</v>
      </c>
      <c r="AB64" s="117">
        <f>-STOA!N64</f>
        <v>0</v>
      </c>
      <c r="AC64">
        <f t="shared" si="0"/>
        <v>20.776071923425828</v>
      </c>
      <c r="AD64">
        <f t="shared" si="1"/>
        <v>2340.1411921022363</v>
      </c>
      <c r="AE64">
        <f>'IDT-1'!B64</f>
        <v>0</v>
      </c>
      <c r="AF64" s="26"/>
      <c r="AG64">
        <f t="shared" si="2"/>
        <v>2340.1411921022363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9.9884792626728114</v>
      </c>
      <c r="F65">
        <f>GT_Spot!P65</f>
        <v>0</v>
      </c>
      <c r="G65">
        <f>PPCL_NG!P65</f>
        <v>40.002806426717179</v>
      </c>
      <c r="H65">
        <f>PPCL_Spot!P65</f>
        <v>0</v>
      </c>
      <c r="I65">
        <f>Bawana_NG!P65</f>
        <v>74.996644445438676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910.2470244006654</v>
      </c>
      <c r="P65" s="77">
        <v>58.874517341927572</v>
      </c>
      <c r="Q65" s="77">
        <v>32.441216673433487</v>
      </c>
      <c r="R65" s="80">
        <v>47.5</v>
      </c>
      <c r="S65" s="80">
        <v>0</v>
      </c>
      <c r="T65" s="78">
        <f>SUMPRODUCT(LTA!F65:AJ65,LTA!F$101:AJ$101,LTA!F$103:AJ$103)</f>
        <v>358.96000000000004</v>
      </c>
      <c r="U65" s="78">
        <f>SUMPRODUCT(LTA!F65:AJ65,LTA!F$102:AJ$102,LTA!F$103:AJ$103)</f>
        <v>106.778454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719.31000000000006</v>
      </c>
      <c r="AB65" s="117">
        <f>-STOA!N65</f>
        <v>0</v>
      </c>
      <c r="AC65">
        <f t="shared" si="0"/>
        <v>21.105216793068998</v>
      </c>
      <c r="AD65">
        <f t="shared" si="1"/>
        <v>2320.9662857577864</v>
      </c>
      <c r="AE65">
        <f>'IDT-1'!B65</f>
        <v>0</v>
      </c>
      <c r="AF65" s="26"/>
      <c r="AG65">
        <f t="shared" si="2"/>
        <v>2320.9662857577864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9.9884792626728114</v>
      </c>
      <c r="F66">
        <f>GT_Spot!P66</f>
        <v>0</v>
      </c>
      <c r="G66">
        <f>PPCL_NG!P66</f>
        <v>40.002806426717179</v>
      </c>
      <c r="H66">
        <f>PPCL_Spot!P66</f>
        <v>0</v>
      </c>
      <c r="I66">
        <f>Bawana_NG!P66</f>
        <v>74.996644445438676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963.19836974492262</v>
      </c>
      <c r="P66" s="77">
        <v>58.874517341927572</v>
      </c>
      <c r="Q66" s="77">
        <v>32.441216673433487</v>
      </c>
      <c r="R66" s="80">
        <v>47.5</v>
      </c>
      <c r="S66" s="80">
        <v>0</v>
      </c>
      <c r="T66" s="78">
        <f>SUMPRODUCT(LTA!F66:AJ66,LTA!F$101:AJ$101,LTA!F$103:AJ$103)</f>
        <v>336.65000000000003</v>
      </c>
      <c r="U66" s="78">
        <f>SUMPRODUCT(LTA!F66:AJ66,LTA!F$102:AJ$102,LTA!F$103:AJ$103)</f>
        <v>106.86845399999999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703.91000000000008</v>
      </c>
      <c r="AB66" s="117">
        <f>-STOA!N66</f>
        <v>0</v>
      </c>
      <c r="AC66">
        <f t="shared" si="0"/>
        <v>21.399938927497971</v>
      </c>
      <c r="AD66">
        <f t="shared" si="1"/>
        <v>2318.0029089676141</v>
      </c>
      <c r="AE66">
        <f>'IDT-1'!B66</f>
        <v>0</v>
      </c>
      <c r="AF66" s="26"/>
      <c r="AG66">
        <f t="shared" si="2"/>
        <v>2318.0029089676141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9.9884792626728114</v>
      </c>
      <c r="F67">
        <f>GT_Spot!P67</f>
        <v>0</v>
      </c>
      <c r="G67">
        <f>PPCL_NG!P67</f>
        <v>40.002806426717179</v>
      </c>
      <c r="H67">
        <f>PPCL_Spot!P67</f>
        <v>0</v>
      </c>
      <c r="I67">
        <f>Bawana_NG!P67</f>
        <v>74.996644445438676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966.55001226772254</v>
      </c>
      <c r="P67" s="77">
        <v>58.874517341927572</v>
      </c>
      <c r="Q67" s="77">
        <v>32.441216673433487</v>
      </c>
      <c r="R67" s="80">
        <v>47.5</v>
      </c>
      <c r="S67" s="80">
        <v>0</v>
      </c>
      <c r="T67" s="78">
        <f>SUMPRODUCT(LTA!F67:AJ67,LTA!F$101:AJ$101,LTA!F$103:AJ$103)</f>
        <v>314.87</v>
      </c>
      <c r="U67" s="78">
        <f>SUMPRODUCT(LTA!F67:AJ67,LTA!F$102:AJ$102,LTA!F$103:AJ$103)</f>
        <v>107.64845399999999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692.33</v>
      </c>
      <c r="AB67" s="117">
        <f>-STOA!N67</f>
        <v>0</v>
      </c>
      <c r="AC67">
        <f t="shared" si="0"/>
        <v>21.391316952320082</v>
      </c>
      <c r="AD67">
        <f t="shared" si="1"/>
        <v>2260.783173465592</v>
      </c>
      <c r="AE67">
        <f>'IDT-1'!B67</f>
        <v>0</v>
      </c>
      <c r="AF67" s="26"/>
      <c r="AG67">
        <f t="shared" si="2"/>
        <v>2260.783173465592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9.9884792626728114</v>
      </c>
      <c r="F68">
        <f>GT_Spot!P68</f>
        <v>0</v>
      </c>
      <c r="G68">
        <f>PPCL_NG!P68</f>
        <v>40.002806426717179</v>
      </c>
      <c r="H68">
        <f>PPCL_Spot!P68</f>
        <v>0</v>
      </c>
      <c r="I68">
        <f>Bawana_NG!P68</f>
        <v>74.996644445438676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985.44256630736527</v>
      </c>
      <c r="P68" s="77">
        <v>58.874517341927572</v>
      </c>
      <c r="Q68" s="77">
        <v>32.441216673433487</v>
      </c>
      <c r="R68" s="80">
        <v>47.5</v>
      </c>
      <c r="S68" s="80">
        <v>0</v>
      </c>
      <c r="T68" s="78">
        <f>SUMPRODUCT(LTA!F68:AJ68,LTA!F$101:AJ$101,LTA!F$103:AJ$103)</f>
        <v>293.64999999999998</v>
      </c>
      <c r="U68" s="78">
        <f>SUMPRODUCT(LTA!F68:AJ68,LTA!F$102:AJ$102,LTA!F$103:AJ$103)</f>
        <v>101.838454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679.73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21.253218065479917</v>
      </c>
      <c r="AD68">
        <f t="shared" ref="AD68:AD98" si="4">SUM(B68:AB68,AI68:AR68)-AC68</f>
        <v>2235.1838263920754</v>
      </c>
      <c r="AE68">
        <f>'IDT-1'!B68</f>
        <v>0</v>
      </c>
      <c r="AF68" s="26"/>
      <c r="AG68">
        <f t="shared" ref="AG68:AG98" si="5">SUM(AD68:AF68)+AT68</f>
        <v>2235.1838263920754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9.9884792626728114</v>
      </c>
      <c r="F69">
        <f>GT_Spot!P69</f>
        <v>0</v>
      </c>
      <c r="G69">
        <f>PPCL_NG!P69</f>
        <v>40.002806426717179</v>
      </c>
      <c r="H69">
        <f>PPCL_Spot!P69</f>
        <v>0</v>
      </c>
      <c r="I69">
        <f>Bawana_NG!P69</f>
        <v>74.996644445438676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998.57933478353982</v>
      </c>
      <c r="P69" s="77">
        <v>58.874517341927572</v>
      </c>
      <c r="Q69" s="77">
        <v>32.441216673433487</v>
      </c>
      <c r="R69" s="80">
        <v>47.5</v>
      </c>
      <c r="S69" s="80">
        <v>0</v>
      </c>
      <c r="T69" s="78">
        <f>SUMPRODUCT(LTA!F69:AJ69,LTA!F$101:AJ$101,LTA!F$103:AJ$103)</f>
        <v>271.68</v>
      </c>
      <c r="U69" s="78">
        <f>SUMPRODUCT(LTA!F69:AJ69,LTA!F$102:AJ$102,LTA!F$103:AJ$103)</f>
        <v>103.58845399999998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671.33</v>
      </c>
      <c r="AB69" s="117">
        <f>-STOA!N69</f>
        <v>0</v>
      </c>
      <c r="AC69">
        <f t="shared" si="3"/>
        <v>20.74408427213805</v>
      </c>
      <c r="AD69">
        <f t="shared" si="4"/>
        <v>2262.2097286615917</v>
      </c>
      <c r="AE69">
        <f>'IDT-1'!B69</f>
        <v>0</v>
      </c>
      <c r="AF69" s="26"/>
      <c r="AG69">
        <f t="shared" si="5"/>
        <v>2262.2097286615917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9.9884792626728114</v>
      </c>
      <c r="F70">
        <f>GT_Spot!P70</f>
        <v>0</v>
      </c>
      <c r="G70">
        <f>PPCL_NG!P70</f>
        <v>40.002806426717179</v>
      </c>
      <c r="H70">
        <f>PPCL_Spot!P70</f>
        <v>0</v>
      </c>
      <c r="I70">
        <f>Bawana_NG!P70</f>
        <v>74.996644445438676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1034.1287685444067</v>
      </c>
      <c r="P70" s="77">
        <v>58.874517341927572</v>
      </c>
      <c r="Q70" s="77">
        <v>32.441216673433487</v>
      </c>
      <c r="R70" s="80">
        <v>47.5</v>
      </c>
      <c r="S70" s="80">
        <v>0</v>
      </c>
      <c r="T70" s="78">
        <f>SUMPRODUCT(LTA!F70:AJ70,LTA!F$101:AJ$101,LTA!F$103:AJ$103)</f>
        <v>247.26</v>
      </c>
      <c r="U70" s="78">
        <f>SUMPRODUCT(LTA!F70:AJ70,LTA!F$102:AJ$102,LTA!F$103:AJ$103)</f>
        <v>105.17845399999999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656.63</v>
      </c>
      <c r="AB70" s="117">
        <f>-STOA!N70</f>
        <v>0</v>
      </c>
      <c r="AC70">
        <f t="shared" si="3"/>
        <v>20.877583457111001</v>
      </c>
      <c r="AD70">
        <f t="shared" si="4"/>
        <v>2243.0956632374855</v>
      </c>
      <c r="AE70">
        <f>'IDT-1'!B70</f>
        <v>0</v>
      </c>
      <c r="AF70" s="26"/>
      <c r="AG70">
        <f t="shared" si="5"/>
        <v>2243.0956632374855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9.9884792626728114</v>
      </c>
      <c r="F71">
        <f>GT_Spot!P71</f>
        <v>0</v>
      </c>
      <c r="G71">
        <f>PPCL_NG!P71</f>
        <v>40.002806426717179</v>
      </c>
      <c r="H71">
        <f>PPCL_Spot!P71</f>
        <v>0</v>
      </c>
      <c r="I71">
        <f>Bawana_NG!P71</f>
        <v>74.996644445438676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1064.9618585117762</v>
      </c>
      <c r="P71" s="77">
        <v>58.874517341927572</v>
      </c>
      <c r="Q71" s="77">
        <v>32.441216673433487</v>
      </c>
      <c r="R71" s="80">
        <v>47.5</v>
      </c>
      <c r="S71" s="80">
        <v>0</v>
      </c>
      <c r="T71" s="78">
        <f>SUMPRODUCT(LTA!F71:AJ71,LTA!F$101:AJ$101,LTA!F$103:AJ$103)</f>
        <v>220.76</v>
      </c>
      <c r="U71" s="78">
        <f>SUMPRODUCT(LTA!F71:AJ71,LTA!F$102:AJ$102,LTA!F$103:AJ$103)</f>
        <v>107.32845399999999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640.84</v>
      </c>
      <c r="AB71" s="117">
        <f>-STOA!N71</f>
        <v>0</v>
      </c>
      <c r="AC71">
        <f t="shared" si="3"/>
        <v>20.813438903868239</v>
      </c>
      <c r="AD71">
        <f t="shared" si="4"/>
        <v>2231.8528977580977</v>
      </c>
      <c r="AE71">
        <f>'IDT-1'!B71</f>
        <v>0</v>
      </c>
      <c r="AF71" s="26"/>
      <c r="AG71">
        <f t="shared" si="5"/>
        <v>2231.8528977580977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9.9844599844599848</v>
      </c>
      <c r="F72">
        <f>GT_Spot!P72</f>
        <v>0</v>
      </c>
      <c r="G72">
        <f>PPCL_NG!P72</f>
        <v>39.89284015663938</v>
      </c>
      <c r="H72">
        <f>PPCL_Spot!P72</f>
        <v>0</v>
      </c>
      <c r="I72">
        <f>Bawana_NG!P72</f>
        <v>74.996644445438676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1065.192218593322</v>
      </c>
      <c r="P72" s="77">
        <v>58.874517341927572</v>
      </c>
      <c r="Q72" s="77">
        <v>32.441216673433487</v>
      </c>
      <c r="R72" s="80">
        <v>44.349999999999994</v>
      </c>
      <c r="S72" s="80">
        <v>0</v>
      </c>
      <c r="T72" s="78">
        <f>SUMPRODUCT(LTA!F72:AJ72,LTA!F$101:AJ$101,LTA!F$103:AJ$103)</f>
        <v>196.12</v>
      </c>
      <c r="U72" s="78">
        <f>SUMPRODUCT(LTA!F72:AJ72,LTA!F$102:AJ$102,LTA!F$103:AJ$103)</f>
        <v>108.868454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628.94000000000005</v>
      </c>
      <c r="AB72" s="117">
        <f>-STOA!N72</f>
        <v>0</v>
      </c>
      <c r="AC72">
        <f t="shared" si="3"/>
        <v>20.371104061494538</v>
      </c>
      <c r="AD72">
        <f t="shared" si="4"/>
        <v>2206.1364471337265</v>
      </c>
      <c r="AE72">
        <f>'IDT-1'!B72</f>
        <v>0</v>
      </c>
      <c r="AF72" s="26"/>
      <c r="AG72">
        <f t="shared" si="5"/>
        <v>2206.1364471337265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9.9844599844599848</v>
      </c>
      <c r="F73">
        <f>GT_Spot!P73</f>
        <v>0</v>
      </c>
      <c r="G73">
        <f>PPCL_NG!P73</f>
        <v>39.89284015663938</v>
      </c>
      <c r="H73">
        <f>PPCL_Spot!P73</f>
        <v>0</v>
      </c>
      <c r="I73">
        <f>Bawana_NG!P73</f>
        <v>74.996644445438676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1060.8360001487947</v>
      </c>
      <c r="P73" s="77">
        <v>58.874517341927572</v>
      </c>
      <c r="Q73" s="77">
        <v>32.441216673433487</v>
      </c>
      <c r="R73" s="80">
        <v>24.78</v>
      </c>
      <c r="S73" s="80">
        <v>0</v>
      </c>
      <c r="T73" s="78">
        <f>SUMPRODUCT(LTA!F73:AJ73,LTA!F$101:AJ$101,LTA!F$103:AJ$103)</f>
        <v>171.07999999999998</v>
      </c>
      <c r="U73" s="78">
        <f>SUMPRODUCT(LTA!F73:AJ73,LTA!F$102:AJ$102,LTA!F$103:AJ$103)</f>
        <v>108.48845399999999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616.34</v>
      </c>
      <c r="AB73" s="117">
        <f>-STOA!N73</f>
        <v>0</v>
      </c>
      <c r="AC73">
        <f t="shared" si="3"/>
        <v>19.497486620861469</v>
      </c>
      <c r="AD73">
        <f t="shared" si="4"/>
        <v>2182.0638461298322</v>
      </c>
      <c r="AE73">
        <f>'IDT-1'!B73</f>
        <v>0</v>
      </c>
      <c r="AF73" s="26"/>
      <c r="AG73">
        <f t="shared" si="5"/>
        <v>2182.0638461298322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9.9844599844599848</v>
      </c>
      <c r="F74">
        <f>GT_Spot!P74</f>
        <v>0</v>
      </c>
      <c r="G74">
        <f>PPCL_NG!P74</f>
        <v>39.89284015663938</v>
      </c>
      <c r="H74">
        <f>PPCL_Spot!P74</f>
        <v>0</v>
      </c>
      <c r="I74">
        <f>Bawana_NG!P74</f>
        <v>74.996644445438676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1095.8869950436463</v>
      </c>
      <c r="P74" s="77">
        <v>58.874517341927572</v>
      </c>
      <c r="Q74" s="77">
        <v>32.441216673433487</v>
      </c>
      <c r="R74" s="80">
        <v>7.9999999999999991</v>
      </c>
      <c r="S74" s="80">
        <v>0</v>
      </c>
      <c r="T74" s="78">
        <f>SUMPRODUCT(LTA!F74:AJ74,LTA!F$101:AJ$101,LTA!F$103:AJ$103)</f>
        <v>151.01</v>
      </c>
      <c r="U74" s="78">
        <f>SUMPRODUCT(LTA!F74:AJ74,LTA!F$102:AJ$102,LTA!F$103:AJ$103)</f>
        <v>108.25845399999999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612.84</v>
      </c>
      <c r="AB74" s="117">
        <f>-STOA!N74</f>
        <v>0</v>
      </c>
      <c r="AC74">
        <f t="shared" si="3"/>
        <v>19.653028308946659</v>
      </c>
      <c r="AD74">
        <f t="shared" si="4"/>
        <v>2153.3792993365987</v>
      </c>
      <c r="AE74">
        <f>'IDT-1'!B74</f>
        <v>0</v>
      </c>
      <c r="AF74" s="26"/>
      <c r="AG74">
        <f t="shared" si="5"/>
        <v>2153.3792993365987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9.9844599844599848</v>
      </c>
      <c r="F75">
        <f>GT_Spot!P75</f>
        <v>0</v>
      </c>
      <c r="G75">
        <f>PPCL_NG!P75</f>
        <v>39.89284015663938</v>
      </c>
      <c r="H75">
        <f>PPCL_Spot!P75</f>
        <v>0</v>
      </c>
      <c r="I75">
        <f>Bawana_NG!P75</f>
        <v>74.996644445438676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1113.2611718914463</v>
      </c>
      <c r="P75" s="77">
        <v>58.874517341927572</v>
      </c>
      <c r="Q75" s="77">
        <v>32.441216673433487</v>
      </c>
      <c r="R75" s="80">
        <v>0</v>
      </c>
      <c r="S75" s="80">
        <v>0</v>
      </c>
      <c r="T75" s="78">
        <f>SUMPRODUCT(LTA!F75:AJ75,LTA!F$101:AJ$101,LTA!F$103:AJ$103)</f>
        <v>132.53</v>
      </c>
      <c r="U75" s="78">
        <f>SUMPRODUCT(LTA!F75:AJ75,LTA!F$102:AJ$102,LTA!F$103:AJ$103)</f>
        <v>118.318454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605.84</v>
      </c>
      <c r="AB75" s="117">
        <f>-STOA!N75</f>
        <v>0</v>
      </c>
      <c r="AC75">
        <f t="shared" si="3"/>
        <v>19.786265743173402</v>
      </c>
      <c r="AD75">
        <f t="shared" si="4"/>
        <v>2126.200238750172</v>
      </c>
      <c r="AE75">
        <f>'IDT-1'!B75</f>
        <v>0</v>
      </c>
      <c r="AF75" s="26"/>
      <c r="AG75">
        <f t="shared" si="5"/>
        <v>2126.200238750172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9.9844599844599848</v>
      </c>
      <c r="F76">
        <f>GT_Spot!P76</f>
        <v>0</v>
      </c>
      <c r="G76">
        <f>PPCL_NG!P76</f>
        <v>39.89284015663938</v>
      </c>
      <c r="H76">
        <f>PPCL_Spot!P76</f>
        <v>0</v>
      </c>
      <c r="I76">
        <f>Bawana_NG!P76</f>
        <v>74.996644445438676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1098.4762578971815</v>
      </c>
      <c r="P76" s="77">
        <v>58.874517341927572</v>
      </c>
      <c r="Q76" s="77">
        <v>32.441216673433487</v>
      </c>
      <c r="R76" s="80">
        <v>0</v>
      </c>
      <c r="S76" s="80">
        <v>0</v>
      </c>
      <c r="T76" s="78">
        <f>SUMPRODUCT(LTA!F76:AJ76,LTA!F$101:AJ$101,LTA!F$103:AJ$103)</f>
        <v>114.64</v>
      </c>
      <c r="U76" s="78">
        <f>SUMPRODUCT(LTA!F76:AJ76,LTA!F$102:AJ$102,LTA!F$103:AJ$103)</f>
        <v>116.898454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595.34</v>
      </c>
      <c r="AB76" s="117">
        <f>-STOA!N76</f>
        <v>0</v>
      </c>
      <c r="AC76">
        <f t="shared" si="3"/>
        <v>19.287292969757527</v>
      </c>
      <c r="AD76">
        <f t="shared" si="4"/>
        <v>2094.104297529323</v>
      </c>
      <c r="AE76">
        <f>'IDT-1'!B76</f>
        <v>0</v>
      </c>
      <c r="AF76" s="26"/>
      <c r="AG76">
        <f t="shared" si="5"/>
        <v>2094.104297529323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9.9844599844599848</v>
      </c>
      <c r="F77">
        <f>GT_Spot!P77</f>
        <v>0</v>
      </c>
      <c r="G77">
        <f>PPCL_NG!P77</f>
        <v>39.89284015663938</v>
      </c>
      <c r="H77">
        <f>PPCL_Spot!P77</f>
        <v>0</v>
      </c>
      <c r="I77">
        <f>Bawana_NG!P77</f>
        <v>74.996644445438676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1125.1900712153194</v>
      </c>
      <c r="P77" s="77">
        <v>58.874517341927572</v>
      </c>
      <c r="Q77" s="77">
        <v>32.441216673433487</v>
      </c>
      <c r="R77" s="80">
        <v>0</v>
      </c>
      <c r="S77" s="80">
        <v>0</v>
      </c>
      <c r="T77" s="78">
        <f>SUMPRODUCT(LTA!F77:AJ77,LTA!F$101:AJ$101,LTA!F$103:AJ$103)</f>
        <v>100.61</v>
      </c>
      <c r="U77" s="78">
        <f>SUMPRODUCT(LTA!F77:AJ77,LTA!F$102:AJ$102,LTA!F$103:AJ$103)</f>
        <v>115.818454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591.84</v>
      </c>
      <c r="AB77" s="117">
        <f>-STOA!N77</f>
        <v>0</v>
      </c>
      <c r="AC77">
        <f t="shared" si="3"/>
        <v>19.660462862711782</v>
      </c>
      <c r="AD77">
        <f t="shared" si="4"/>
        <v>2067.8349409545062</v>
      </c>
      <c r="AE77">
        <f>'IDT-1'!B77</f>
        <v>0</v>
      </c>
      <c r="AF77" s="26"/>
      <c r="AG77">
        <f t="shared" si="5"/>
        <v>2067.8349409545062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9.9844599844599848</v>
      </c>
      <c r="F78">
        <f>GT_Spot!P78</f>
        <v>0</v>
      </c>
      <c r="G78">
        <f>PPCL_NG!P78</f>
        <v>39.89284015663938</v>
      </c>
      <c r="H78">
        <f>PPCL_Spot!P78</f>
        <v>0</v>
      </c>
      <c r="I78">
        <f>Bawana_NG!P78</f>
        <v>74.996644445438676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1159.9800844803542</v>
      </c>
      <c r="P78" s="77">
        <v>58.874517341927572</v>
      </c>
      <c r="Q78" s="77">
        <v>32.441216673433487</v>
      </c>
      <c r="R78" s="80">
        <v>0</v>
      </c>
      <c r="S78" s="80">
        <v>0</v>
      </c>
      <c r="T78" s="78">
        <f>SUMPRODUCT(LTA!F78:AJ78,LTA!F$101:AJ$101,LTA!F$103:AJ$103)</f>
        <v>91.009999999999991</v>
      </c>
      <c r="U78" s="78">
        <f>SUMPRODUCT(LTA!F78:AJ78,LTA!F$102:AJ$102,LTA!F$103:AJ$103)</f>
        <v>114.818454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588.34</v>
      </c>
      <c r="AB78" s="117">
        <f>-STOA!N78</f>
        <v>0</v>
      </c>
      <c r="AC78">
        <f t="shared" si="3"/>
        <v>20.233172590420679</v>
      </c>
      <c r="AD78">
        <f t="shared" si="4"/>
        <v>2043.9522444918323</v>
      </c>
      <c r="AE78">
        <f>'IDT-1'!B78</f>
        <v>0</v>
      </c>
      <c r="AF78" s="26"/>
      <c r="AG78">
        <f t="shared" si="5"/>
        <v>2043.9522444918323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9.9844599844599848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74.999999999999986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1188.8517193140294</v>
      </c>
      <c r="P79" s="77">
        <v>58.874517341927572</v>
      </c>
      <c r="Q79" s="77">
        <v>32.441216673433487</v>
      </c>
      <c r="R79" s="80">
        <v>0</v>
      </c>
      <c r="S79" s="80">
        <v>0</v>
      </c>
      <c r="T79" s="78">
        <f>SUMPRODUCT(LTA!F79:AJ79,LTA!F$101:AJ$101,LTA!F$103:AJ$103)</f>
        <v>82.78</v>
      </c>
      <c r="U79" s="78">
        <f>SUMPRODUCT(LTA!F79:AJ79,LTA!F$102:AJ$102,LTA!F$103:AJ$103)</f>
        <v>113.398454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585.31000000000006</v>
      </c>
      <c r="AB79" s="117">
        <f>-STOA!N79</f>
        <v>0</v>
      </c>
      <c r="AC79">
        <f t="shared" si="3"/>
        <v>20.403265895025321</v>
      </c>
      <c r="AD79">
        <f t="shared" si="4"/>
        <v>2057.0843014188249</v>
      </c>
      <c r="AE79">
        <f>'IDT-1'!B79</f>
        <v>0</v>
      </c>
      <c r="AF79" s="26"/>
      <c r="AG79">
        <f t="shared" si="5"/>
        <v>2057.0843014188249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9.9857499109369439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74.999999999999986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1246.266606533298</v>
      </c>
      <c r="P80" s="77">
        <v>58.874517341927572</v>
      </c>
      <c r="Q80" s="77">
        <v>32.441216673433487</v>
      </c>
      <c r="R80" s="80">
        <v>0</v>
      </c>
      <c r="S80" s="80">
        <v>0</v>
      </c>
      <c r="T80" s="78">
        <f>SUMPRODUCT(LTA!F80:AJ80,LTA!F$101:AJ$101,LTA!F$103:AJ$103)</f>
        <v>77.490000000000009</v>
      </c>
      <c r="U80" s="78">
        <f>SUMPRODUCT(LTA!F80:AJ80,LTA!F$102:AJ$102,LTA!F$103:AJ$103)</f>
        <v>112.808454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585.31000000000006</v>
      </c>
      <c r="AB80" s="117">
        <f>-STOA!N80</f>
        <v>0</v>
      </c>
      <c r="AC80">
        <f t="shared" si="3"/>
        <v>21.211909354795697</v>
      </c>
      <c r="AD80">
        <f t="shared" si="4"/>
        <v>2067.8118351048001</v>
      </c>
      <c r="AE80">
        <f>'IDT-1'!B80</f>
        <v>0</v>
      </c>
      <c r="AF80" s="26"/>
      <c r="AG80">
        <f t="shared" si="5"/>
        <v>2067.8118351048001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9.9857499109369439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74.999999999999986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1262.6659556211453</v>
      </c>
      <c r="P81" s="77">
        <v>58.874517341927572</v>
      </c>
      <c r="Q81" s="77">
        <v>32.441216673433487</v>
      </c>
      <c r="R81" s="80">
        <v>0</v>
      </c>
      <c r="S81" s="80">
        <v>0</v>
      </c>
      <c r="T81" s="78">
        <f>SUMPRODUCT(LTA!F81:AJ81,LTA!F$101:AJ$101,LTA!F$103:AJ$103)</f>
        <v>76.099999999999994</v>
      </c>
      <c r="U81" s="78">
        <f>SUMPRODUCT(LTA!F81:AJ81,LTA!F$102:AJ$102,LTA!F$103:AJ$103)</f>
        <v>110.088454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585.31000000000006</v>
      </c>
      <c r="AB81" s="117">
        <f>-STOA!N81</f>
        <v>0</v>
      </c>
      <c r="AC81">
        <f t="shared" si="3"/>
        <v>21.000443035969717</v>
      </c>
      <c r="AD81">
        <f t="shared" si="4"/>
        <v>2116.3126505114733</v>
      </c>
      <c r="AE81">
        <f>'IDT-1'!B81</f>
        <v>0</v>
      </c>
      <c r="AF81" s="26"/>
      <c r="AG81">
        <f t="shared" si="5"/>
        <v>2116.3126505114733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9.9857499109369439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74.999999999999986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1261.0970504096126</v>
      </c>
      <c r="P82" s="77">
        <v>58.874517341927572</v>
      </c>
      <c r="Q82" s="77">
        <v>32.441216673433487</v>
      </c>
      <c r="R82" s="80">
        <v>0</v>
      </c>
      <c r="S82" s="80">
        <v>0</v>
      </c>
      <c r="T82" s="78">
        <f>SUMPRODUCT(LTA!F82:AJ82,LTA!F$101:AJ$101,LTA!F$103:AJ$103)</f>
        <v>74.41</v>
      </c>
      <c r="U82" s="78">
        <f>SUMPRODUCT(LTA!F82:AJ82,LTA!F$102:AJ$102,LTA!F$103:AJ$103)</f>
        <v>105.43845399999999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585.31000000000006</v>
      </c>
      <c r="AB82" s="117">
        <f>-STOA!N82</f>
        <v>0</v>
      </c>
      <c r="AC82">
        <f t="shared" si="3"/>
        <v>21.285969770996047</v>
      </c>
      <c r="AD82">
        <f t="shared" si="4"/>
        <v>2068.1182185649145</v>
      </c>
      <c r="AE82">
        <f>'IDT-1'!B82</f>
        <v>0</v>
      </c>
      <c r="AF82" s="26"/>
      <c r="AG82">
        <f t="shared" si="5"/>
        <v>2068.1182185649145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9.985900599224534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96.5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1261.259636515412</v>
      </c>
      <c r="P83" s="77">
        <v>58.874517341927572</v>
      </c>
      <c r="Q83" s="77">
        <v>32.441216673433487</v>
      </c>
      <c r="R83" s="80">
        <v>0</v>
      </c>
      <c r="S83" s="80">
        <v>0</v>
      </c>
      <c r="T83" s="78">
        <f>SUMPRODUCT(LTA!F83:AJ83,LTA!F$101:AJ$101,LTA!F$103:AJ$103)</f>
        <v>73.259999999999991</v>
      </c>
      <c r="U83" s="78">
        <f>SUMPRODUCT(LTA!F83:AJ83,LTA!F$102:AJ$102,LTA!F$103:AJ$103)</f>
        <v>98.928453999999988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582.2600000000001</v>
      </c>
      <c r="AB83" s="117">
        <f>-STOA!N83</f>
        <v>0</v>
      </c>
      <c r="AC83">
        <f t="shared" si="3"/>
        <v>21.231425686906693</v>
      </c>
      <c r="AD83">
        <f t="shared" si="4"/>
        <v>2096.125499443091</v>
      </c>
      <c r="AE83">
        <f>'IDT-1'!B83</f>
        <v>0</v>
      </c>
      <c r="AF83" s="26"/>
      <c r="AG83">
        <f t="shared" si="5"/>
        <v>2096.125499443091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9.985900599224534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96.5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1261.259636515412</v>
      </c>
      <c r="P84" s="77">
        <v>58.874517341927572</v>
      </c>
      <c r="Q84" s="77">
        <v>32.441216673433487</v>
      </c>
      <c r="R84" s="80">
        <v>0</v>
      </c>
      <c r="S84" s="80">
        <v>0</v>
      </c>
      <c r="T84" s="78">
        <f>SUMPRODUCT(LTA!F84:AJ84,LTA!F$101:AJ$101,LTA!F$103:AJ$103)</f>
        <v>73.260000000000005</v>
      </c>
      <c r="U84" s="78">
        <f>SUMPRODUCT(LTA!F84:AJ84,LTA!F$102:AJ$102,LTA!F$103:AJ$103)</f>
        <v>92.928453999999988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582.2600000000001</v>
      </c>
      <c r="AB84" s="117">
        <f>-STOA!N84</f>
        <v>0</v>
      </c>
      <c r="AC84">
        <f t="shared" si="3"/>
        <v>20.983306881418397</v>
      </c>
      <c r="AD84">
        <f t="shared" si="4"/>
        <v>2112.3736182485795</v>
      </c>
      <c r="AE84">
        <f>'IDT-1'!B84</f>
        <v>0</v>
      </c>
      <c r="AF84" s="26"/>
      <c r="AG84">
        <f t="shared" si="5"/>
        <v>2112.3736182485795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9.985900599224534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96.5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1253.5614067327863</v>
      </c>
      <c r="P85" s="77">
        <v>58.874517341927572</v>
      </c>
      <c r="Q85" s="77">
        <v>32.441216673433487</v>
      </c>
      <c r="R85" s="80">
        <v>0</v>
      </c>
      <c r="S85" s="80">
        <v>0</v>
      </c>
      <c r="T85" s="78">
        <f>SUMPRODUCT(LTA!F85:AJ85,LTA!F$101:AJ$101,LTA!F$103:AJ$103)</f>
        <v>73.66</v>
      </c>
      <c r="U85" s="78">
        <f>SUMPRODUCT(LTA!F85:AJ85,LTA!F$102:AJ$102,LTA!F$103:AJ$103)</f>
        <v>87.378453999999991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582.2600000000001</v>
      </c>
      <c r="AB85" s="117">
        <f>-STOA!N85</f>
        <v>0</v>
      </c>
      <c r="AC85">
        <f t="shared" si="3"/>
        <v>20.896876841897875</v>
      </c>
      <c r="AD85">
        <f t="shared" si="4"/>
        <v>2096.6118185054743</v>
      </c>
      <c r="AE85">
        <f>'IDT-1'!B85</f>
        <v>0</v>
      </c>
      <c r="AF85" s="26"/>
      <c r="AG85">
        <f t="shared" si="5"/>
        <v>2096.6118185054743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9.985900599224534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96.5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1231.6181706951695</v>
      </c>
      <c r="P86" s="77">
        <v>58.874517341927572</v>
      </c>
      <c r="Q86" s="77">
        <v>32.441216673433487</v>
      </c>
      <c r="R86" s="80">
        <v>0</v>
      </c>
      <c r="S86" s="80">
        <v>0</v>
      </c>
      <c r="T86" s="78">
        <f>SUMPRODUCT(LTA!F86:AJ86,LTA!F$101:AJ$101,LTA!F$103:AJ$103)</f>
        <v>73.89</v>
      </c>
      <c r="U86" s="78">
        <f>SUMPRODUCT(LTA!F86:AJ86,LTA!F$102:AJ$102,LTA!F$103:AJ$103)</f>
        <v>84.408453999999992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582.2600000000001</v>
      </c>
      <c r="AB86" s="117">
        <f>-STOA!N86</f>
        <v>0</v>
      </c>
      <c r="AC86">
        <f t="shared" si="3"/>
        <v>20.351173646445623</v>
      </c>
      <c r="AD86">
        <f t="shared" si="4"/>
        <v>2109.4742856633097</v>
      </c>
      <c r="AE86">
        <f>'IDT-1'!B86</f>
        <v>0</v>
      </c>
      <c r="AF86" s="26"/>
      <c r="AG86">
        <f t="shared" si="5"/>
        <v>2109.4742856633097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13.688631546134665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1215.9897168006094</v>
      </c>
      <c r="P87" s="77">
        <v>58.874517341927572</v>
      </c>
      <c r="Q87" s="77">
        <v>32.441216673433487</v>
      </c>
      <c r="R87" s="80">
        <v>0</v>
      </c>
      <c r="S87" s="80">
        <v>0</v>
      </c>
      <c r="T87" s="78">
        <f>SUMPRODUCT(LTA!F87:AJ87,LTA!F$101:AJ$101,LTA!F$103:AJ$103)</f>
        <v>75.02000000000001</v>
      </c>
      <c r="U87" s="78">
        <f>SUMPRODUCT(LTA!F87:AJ87,LTA!F$102:AJ$102,LTA!F$103:AJ$103)</f>
        <v>92.518453999999991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600.56000000000006</v>
      </c>
      <c r="AB87" s="117">
        <f>-STOA!N87</f>
        <v>0</v>
      </c>
      <c r="AC87">
        <f t="shared" si="3"/>
        <v>20.210598009284347</v>
      </c>
      <c r="AD87">
        <f t="shared" si="4"/>
        <v>2113.7291383528209</v>
      </c>
      <c r="AE87">
        <f>'IDT-1'!B87</f>
        <v>15</v>
      </c>
      <c r="AF87" s="26"/>
      <c r="AG87">
        <f t="shared" si="5"/>
        <v>2128.7291383528209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13.688631546134665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1209.6756769013516</v>
      </c>
      <c r="P88" s="77">
        <v>58.874517341927572</v>
      </c>
      <c r="Q88" s="77">
        <v>32.441216673433487</v>
      </c>
      <c r="R88" s="80">
        <v>0</v>
      </c>
      <c r="S88" s="80">
        <v>0</v>
      </c>
      <c r="T88" s="78">
        <f>SUMPRODUCT(LTA!F88:AJ88,LTA!F$101:AJ$101,LTA!F$103:AJ$103)</f>
        <v>78.44</v>
      </c>
      <c r="U88" s="78">
        <f>SUMPRODUCT(LTA!F88:AJ88,LTA!F$102:AJ$102,LTA!F$103:AJ$103)</f>
        <v>91.748453999999995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601.53000000000009</v>
      </c>
      <c r="AB88" s="117">
        <f>-STOA!N88</f>
        <v>0</v>
      </c>
      <c r="AC88">
        <f t="shared" si="3"/>
        <v>20.186890458170879</v>
      </c>
      <c r="AD88">
        <f t="shared" si="4"/>
        <v>2111.0588060046762</v>
      </c>
      <c r="AE88">
        <f>'IDT-1'!B88</f>
        <v>51</v>
      </c>
      <c r="AF88" s="26"/>
      <c r="AG88">
        <f t="shared" si="5"/>
        <v>2162.0588060046762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13.688631546134665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1213.7449070939217</v>
      </c>
      <c r="P89" s="77">
        <v>58.874517341927572</v>
      </c>
      <c r="Q89" s="77">
        <v>32.441216673433487</v>
      </c>
      <c r="R89" s="80">
        <v>0</v>
      </c>
      <c r="S89" s="80">
        <v>0</v>
      </c>
      <c r="T89" s="78">
        <f>SUMPRODUCT(LTA!F89:AJ89,LTA!F$101:AJ$101,LTA!F$103:AJ$103)</f>
        <v>77.72</v>
      </c>
      <c r="U89" s="78">
        <f>SUMPRODUCT(LTA!F89:AJ89,LTA!F$102:AJ$102,LTA!F$103:AJ$103)</f>
        <v>91.258454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649.69000000000005</v>
      </c>
      <c r="AB89" s="117">
        <f>-STOA!N89</f>
        <v>0</v>
      </c>
      <c r="AC89">
        <f t="shared" si="3"/>
        <v>20.351759603155244</v>
      </c>
      <c r="AD89">
        <f t="shared" si="4"/>
        <v>2193.913167052262</v>
      </c>
      <c r="AE89">
        <f>'IDT-1'!B89</f>
        <v>40</v>
      </c>
      <c r="AF89" s="26"/>
      <c r="AG89">
        <f t="shared" si="5"/>
        <v>2233.913167052262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13.688631546134665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1213.7449070939217</v>
      </c>
      <c r="P90" s="77">
        <v>58.874517341927572</v>
      </c>
      <c r="Q90" s="77">
        <v>32.441216673433487</v>
      </c>
      <c r="R90" s="80">
        <v>0</v>
      </c>
      <c r="S90" s="80">
        <v>0</v>
      </c>
      <c r="T90" s="78">
        <f>SUMPRODUCT(LTA!F90:AJ90,LTA!F$101:AJ$101,LTA!F$103:AJ$103)</f>
        <v>77</v>
      </c>
      <c r="U90" s="78">
        <f>SUMPRODUCT(LTA!F90:AJ90,LTA!F$102:AJ$102,LTA!F$103:AJ$103)</f>
        <v>90.408453999999992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715.2</v>
      </c>
      <c r="AB90" s="117">
        <f>-STOA!N90</f>
        <v>0</v>
      </c>
      <c r="AC90">
        <f t="shared" si="3"/>
        <v>20.896675348110854</v>
      </c>
      <c r="AD90">
        <f t="shared" si="4"/>
        <v>2259.3082513073064</v>
      </c>
      <c r="AE90">
        <f>'IDT-1'!B90</f>
        <v>20</v>
      </c>
      <c r="AF90" s="26"/>
      <c r="AG90">
        <f t="shared" si="5"/>
        <v>2279.3082513073064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13.978573614937252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1229.21242607466</v>
      </c>
      <c r="P91" s="77">
        <v>58.874517341927572</v>
      </c>
      <c r="Q91" s="77">
        <v>32.441216673433487</v>
      </c>
      <c r="R91" s="80">
        <v>0</v>
      </c>
      <c r="S91" s="80">
        <v>0</v>
      </c>
      <c r="T91" s="78">
        <f>SUMPRODUCT(LTA!F91:AJ91,LTA!F$101:AJ$101,LTA!F$103:AJ$103)</f>
        <v>77.320000000000007</v>
      </c>
      <c r="U91" s="78">
        <f>SUMPRODUCT(LTA!F91:AJ91,LTA!F$102:AJ$102,LTA!F$103:AJ$103)</f>
        <v>89.628453999999991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722.13000000000011</v>
      </c>
      <c r="AB91" s="117">
        <f>-STOA!N91</f>
        <v>0</v>
      </c>
      <c r="AC91">
        <f t="shared" si="3"/>
        <v>21.163302025524377</v>
      </c>
      <c r="AD91">
        <f t="shared" si="4"/>
        <v>2273.2690856794338</v>
      </c>
      <c r="AE91">
        <f>'IDT-1'!B91</f>
        <v>55</v>
      </c>
      <c r="AF91" s="26"/>
      <c r="AG91">
        <f t="shared" si="5"/>
        <v>2328.2690856794338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13.978573614937252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1229.21242607466</v>
      </c>
      <c r="P92" s="77">
        <v>58.874517341927572</v>
      </c>
      <c r="Q92" s="77">
        <v>32.441216673433487</v>
      </c>
      <c r="R92" s="80">
        <v>0</v>
      </c>
      <c r="S92" s="80">
        <v>0</v>
      </c>
      <c r="T92" s="78">
        <f>SUMPRODUCT(LTA!F92:AJ92,LTA!F$101:AJ$101,LTA!F$103:AJ$103)</f>
        <v>78.290000000000006</v>
      </c>
      <c r="U92" s="78">
        <f>SUMPRODUCT(LTA!F92:AJ92,LTA!F$102:AJ$102,LTA!F$103:AJ$103)</f>
        <v>88.928454000000002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795.34000000000015</v>
      </c>
      <c r="AB92" s="117">
        <f>-STOA!N92</f>
        <v>0</v>
      </c>
      <c r="AC92">
        <f t="shared" si="3"/>
        <v>21.854316663135354</v>
      </c>
      <c r="AD92">
        <f t="shared" si="4"/>
        <v>2341.058071041823</v>
      </c>
      <c r="AE92">
        <f>'IDT-1'!B92</f>
        <v>35</v>
      </c>
      <c r="AF92" s="26"/>
      <c r="AG92">
        <f t="shared" si="5"/>
        <v>2376.058071041823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13.978573614937252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98.06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1229.21242607466</v>
      </c>
      <c r="P93" s="77">
        <v>58.874517341927572</v>
      </c>
      <c r="Q93" s="77">
        <v>32.441216673433487</v>
      </c>
      <c r="R93" s="80">
        <v>0</v>
      </c>
      <c r="S93" s="80">
        <v>0</v>
      </c>
      <c r="T93" s="78">
        <f>SUMPRODUCT(LTA!F93:AJ93,LTA!F$101:AJ$101,LTA!F$103:AJ$103)</f>
        <v>79.66</v>
      </c>
      <c r="U93" s="78">
        <f>SUMPRODUCT(LTA!F93:AJ93,LTA!F$102:AJ$102,LTA!F$103:AJ$103)</f>
        <v>88.588453999999999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853.1400000000001</v>
      </c>
      <c r="AB93" s="117">
        <f>-STOA!N93</f>
        <v>0</v>
      </c>
      <c r="AC93">
        <f t="shared" si="3"/>
        <v>22.601583045701943</v>
      </c>
      <c r="AD93">
        <f t="shared" si="4"/>
        <v>2419.2008046592568</v>
      </c>
      <c r="AE93">
        <f>'IDT-1'!B93</f>
        <v>20</v>
      </c>
      <c r="AF93" s="26"/>
      <c r="AG93">
        <f t="shared" si="5"/>
        <v>2439.2008046592568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13.978573614937252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98.06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1229.21242607466</v>
      </c>
      <c r="P94" s="77">
        <v>58.874517341927572</v>
      </c>
      <c r="Q94" s="77">
        <v>32.441216673433487</v>
      </c>
      <c r="R94" s="80">
        <v>0</v>
      </c>
      <c r="S94" s="80">
        <v>0</v>
      </c>
      <c r="T94" s="78">
        <f>SUMPRODUCT(LTA!F94:AJ94,LTA!F$101:AJ$101,LTA!F$103:AJ$103)</f>
        <v>78.44</v>
      </c>
      <c r="U94" s="78">
        <f>SUMPRODUCT(LTA!F94:AJ94,LTA!F$102:AJ$102,LTA!F$103:AJ$103)</f>
        <v>94.418453999999997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916.71000000000015</v>
      </c>
      <c r="AB94" s="117">
        <f>-STOA!N94</f>
        <v>0</v>
      </c>
      <c r="AC94">
        <f t="shared" si="3"/>
        <v>23.228201428268527</v>
      </c>
      <c r="AD94">
        <f t="shared" si="4"/>
        <v>2483.7541862766898</v>
      </c>
      <c r="AE94">
        <f>'IDT-1'!B94</f>
        <v>0</v>
      </c>
      <c r="AF94" s="26"/>
      <c r="AG94">
        <f t="shared" si="5"/>
        <v>2483.7541862766898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13.973845265588915</v>
      </c>
      <c r="F95">
        <f>GT_Spot!P95</f>
        <v>0</v>
      </c>
      <c r="G95">
        <f>PPCL_NG!P95</f>
        <v>39.622713884512635</v>
      </c>
      <c r="H95">
        <f>PPCL_Spot!P95</f>
        <v>0</v>
      </c>
      <c r="I95">
        <f>Bawana_NG!P95</f>
        <v>98.06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1214.5402640891443</v>
      </c>
      <c r="P95" s="77">
        <v>58.874517341927572</v>
      </c>
      <c r="Q95" s="77">
        <v>32.441216673433487</v>
      </c>
      <c r="R95" s="80">
        <v>0</v>
      </c>
      <c r="S95" s="80">
        <v>0</v>
      </c>
      <c r="T95" s="78">
        <f>SUMPRODUCT(LTA!F95:AJ95,LTA!F$101:AJ$101,LTA!F$103:AJ$103)</f>
        <v>78.290000000000006</v>
      </c>
      <c r="U95" s="78">
        <f>SUMPRODUCT(LTA!F95:AJ95,LTA!F$102:AJ$102,LTA!F$103:AJ$103)</f>
        <v>93.558453999999998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953.21000000000015</v>
      </c>
      <c r="AB95" s="117">
        <f>-STOA!N95</f>
        <v>0</v>
      </c>
      <c r="AC95">
        <f t="shared" si="3"/>
        <v>23.479061695683001</v>
      </c>
      <c r="AD95">
        <f t="shared" si="4"/>
        <v>2495.9391495589243</v>
      </c>
      <c r="AE95">
        <f>'IDT-1'!B95</f>
        <v>0</v>
      </c>
      <c r="AF95" s="26"/>
      <c r="AG95">
        <f t="shared" si="5"/>
        <v>2495.9391495589243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-74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13.973845265588915</v>
      </c>
      <c r="F96">
        <f>GT_Spot!P96</f>
        <v>0</v>
      </c>
      <c r="G96">
        <f>PPCL_NG!P96</f>
        <v>39.622713884512635</v>
      </c>
      <c r="H96">
        <f>PPCL_Spot!P96</f>
        <v>0</v>
      </c>
      <c r="I96">
        <f>Bawana_NG!P96</f>
        <v>98.06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1209.4554407189216</v>
      </c>
      <c r="P96" s="77">
        <v>58.874517341927572</v>
      </c>
      <c r="Q96" s="77">
        <v>32.441216673433487</v>
      </c>
      <c r="R96" s="80">
        <v>0</v>
      </c>
      <c r="S96" s="80">
        <v>0</v>
      </c>
      <c r="T96" s="78">
        <f>SUMPRODUCT(LTA!F96:AJ96,LTA!F$101:AJ$101,LTA!F$103:AJ$103)</f>
        <v>78.63</v>
      </c>
      <c r="U96" s="78">
        <f>SUMPRODUCT(LTA!F96:AJ96,LTA!F$102:AJ$102,LTA!F$103:AJ$103)</f>
        <v>92.988454000000004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12.94</v>
      </c>
      <c r="Z96" s="75">
        <f>IEX!N96</f>
        <v>0</v>
      </c>
      <c r="AA96" s="117">
        <f>STOA!H96</f>
        <v>933.94000000000017</v>
      </c>
      <c r="AB96" s="117">
        <f>-STOA!N96</f>
        <v>0</v>
      </c>
      <c r="AC96">
        <f t="shared" si="3"/>
        <v>23.748816525246994</v>
      </c>
      <c r="AD96">
        <f t="shared" si="4"/>
        <v>2506.2345713591376</v>
      </c>
      <c r="AE96">
        <f>'IDT-1'!B96</f>
        <v>0</v>
      </c>
      <c r="AF96" s="26"/>
      <c r="AG96">
        <f t="shared" si="5"/>
        <v>2506.2345713591376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-84</v>
      </c>
      <c r="AM96" s="75">
        <f>RTM_PXI!H96</f>
        <v>0</v>
      </c>
      <c r="AN96" s="75">
        <f>RTM_PXI!N96</f>
        <v>0</v>
      </c>
      <c r="AO96" s="192">
        <f>GDAM_IEX!H96</f>
        <v>32.21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13.973845265588915</v>
      </c>
      <c r="F97">
        <f>GT_Spot!P97</f>
        <v>0</v>
      </c>
      <c r="G97">
        <f>PPCL_NG!P97</f>
        <v>39.622713884512635</v>
      </c>
      <c r="H97">
        <f>PPCL_Spot!P97</f>
        <v>0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1184.3983097404553</v>
      </c>
      <c r="P97" s="77">
        <v>58.874517341927572</v>
      </c>
      <c r="Q97" s="77">
        <v>32.441216673433487</v>
      </c>
      <c r="R97" s="80">
        <v>0</v>
      </c>
      <c r="S97" s="80">
        <v>0</v>
      </c>
      <c r="T97" s="78">
        <f>SUMPRODUCT(LTA!F97:AJ97,LTA!F$101:AJ$101,LTA!F$103:AJ$103)</f>
        <v>78.2</v>
      </c>
      <c r="U97" s="78">
        <f>SUMPRODUCT(LTA!F97:AJ97,LTA!F$102:AJ$102,LTA!F$103:AJ$103)</f>
        <v>93.108453999999995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15.29</v>
      </c>
      <c r="Z97" s="75">
        <f>IEX!N97</f>
        <v>0</v>
      </c>
      <c r="AA97" s="117">
        <f>STOA!H97</f>
        <v>933.94000000000017</v>
      </c>
      <c r="AB97" s="117">
        <f>-STOA!N97</f>
        <v>0</v>
      </c>
      <c r="AC97">
        <f t="shared" si="3"/>
        <v>23.485526879981123</v>
      </c>
      <c r="AD97">
        <f t="shared" si="4"/>
        <v>2490.640730025937</v>
      </c>
      <c r="AE97">
        <f>'IDT-1'!B97</f>
        <v>0</v>
      </c>
      <c r="AF97" s="26"/>
      <c r="AG97">
        <f t="shared" si="5"/>
        <v>2490.640730025937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-77</v>
      </c>
      <c r="AM97" s="75">
        <f>RTM_PXI!H97</f>
        <v>0</v>
      </c>
      <c r="AN97" s="75">
        <f>RTM_PXI!N97</f>
        <v>0</v>
      </c>
      <c r="AO97" s="192">
        <f>GDAM_IEX!H97</f>
        <v>32.369999999999997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13.973845265588915</v>
      </c>
      <c r="F98">
        <f>GT_Spot!P98</f>
        <v>0</v>
      </c>
      <c r="G98">
        <f>PPCL_NG!P98</f>
        <v>39.622713884512635</v>
      </c>
      <c r="H98">
        <f>PPCL_Spot!P98</f>
        <v>0</v>
      </c>
      <c r="I98">
        <f>Bawana_NG!P98</f>
        <v>98.06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1173.6412876671843</v>
      </c>
      <c r="P98" s="77">
        <v>58.874517341927572</v>
      </c>
      <c r="Q98" s="77">
        <v>32.441216673433487</v>
      </c>
      <c r="R98" s="80">
        <v>0</v>
      </c>
      <c r="S98" s="80">
        <v>0</v>
      </c>
      <c r="T98" s="78">
        <f>SUMPRODUCT(LTA!F98:AJ98,LTA!F$101:AJ$101,LTA!F$103:AJ$103)</f>
        <v>77.17</v>
      </c>
      <c r="U98" s="78">
        <f>SUMPRODUCT(LTA!F98:AJ98,LTA!F$102:AJ$102,LTA!F$103:AJ$103)</f>
        <v>92.768453999999991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15.27</v>
      </c>
      <c r="Z98" s="75">
        <f>IEX!N98</f>
        <v>0</v>
      </c>
      <c r="AA98" s="117">
        <f>STOA!H98</f>
        <v>933.94000000000017</v>
      </c>
      <c r="AB98" s="117">
        <f>-STOA!N98</f>
        <v>0</v>
      </c>
      <c r="AC98">
        <f t="shared" si="3"/>
        <v>23.458242616002682</v>
      </c>
      <c r="AD98">
        <f t="shared" si="4"/>
        <v>2463.4609922166446</v>
      </c>
      <c r="AE98">
        <f>'IDT-1'!B98</f>
        <v>0</v>
      </c>
      <c r="AF98" s="26"/>
      <c r="AG98">
        <f t="shared" si="5"/>
        <v>2463.4609922166446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-89</v>
      </c>
      <c r="AM98" s="75">
        <f>RTM_PXI!H98</f>
        <v>0</v>
      </c>
      <c r="AN98" s="75">
        <f>RTM_PXI!N98</f>
        <v>0</v>
      </c>
      <c r="AO98" s="192">
        <f>GDAM_IEX!H98</f>
        <v>29.31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0.26007205000000005</v>
      </c>
      <c r="E99">
        <f t="shared" si="6"/>
        <v>0.25138604743154497</v>
      </c>
      <c r="F99">
        <f t="shared" si="6"/>
        <v>0</v>
      </c>
      <c r="G99">
        <f t="shared" si="6"/>
        <v>0.95184778398866643</v>
      </c>
      <c r="H99">
        <f t="shared" si="6"/>
        <v>0</v>
      </c>
      <c r="I99">
        <f t="shared" si="6"/>
        <v>1.9862209628497296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24.283837374470117</v>
      </c>
      <c r="P99" s="77">
        <f t="shared" si="6"/>
        <v>1.0414609431331854</v>
      </c>
      <c r="Q99" s="77">
        <f t="shared" si="6"/>
        <v>0.57865774888087562</v>
      </c>
      <c r="R99" s="80">
        <f t="shared" si="6"/>
        <v>0.52913750000000004</v>
      </c>
      <c r="S99" s="80">
        <f t="shared" si="6"/>
        <v>0</v>
      </c>
      <c r="T99" s="78">
        <f t="shared" si="6"/>
        <v>4.4421524999999988</v>
      </c>
      <c r="U99" s="78">
        <f t="shared" si="6"/>
        <v>2.0473312935000001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1.0874999999999999E-2</v>
      </c>
      <c r="Z99" s="75">
        <f t="shared" si="6"/>
        <v>-1.4077500000000001</v>
      </c>
      <c r="AA99" s="117">
        <f t="shared" si="6"/>
        <v>16.670774999999985</v>
      </c>
      <c r="AB99" s="117">
        <f t="shared" si="6"/>
        <v>0</v>
      </c>
      <c r="AC99">
        <f t="shared" si="6"/>
        <v>0.4986391188069601</v>
      </c>
      <c r="AD99">
        <f t="shared" si="6"/>
        <v>49.02383758544719</v>
      </c>
      <c r="AE99">
        <f t="shared" si="6"/>
        <v>6.6500000000000004E-2</v>
      </c>
      <c r="AG99">
        <f t="shared" si="6"/>
        <v>49.090337585447188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-2.1469999999999998</v>
      </c>
      <c r="AM99">
        <f t="shared" si="6"/>
        <v>0</v>
      </c>
      <c r="AN99">
        <f t="shared" si="6"/>
        <v>0</v>
      </c>
      <c r="AO99">
        <f t="shared" si="6"/>
        <v>2.34725E-2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45066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5.9491499999999995</v>
      </c>
      <c r="E3">
        <f>GT_NG!Q3</f>
        <v>7.4996520840509824</v>
      </c>
      <c r="F3">
        <f>GT_Spot!Q3</f>
        <v>0</v>
      </c>
      <c r="G3">
        <f>PPCL_NG!Q3</f>
        <v>23.781683182332955</v>
      </c>
      <c r="H3">
        <f>PPCL_Spot!Q3</f>
        <v>0</v>
      </c>
      <c r="I3">
        <f>Bawana_NG!Q3</f>
        <v>56.7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757.57684149101635</v>
      </c>
      <c r="P3" s="77">
        <v>34.042612031921429</v>
      </c>
      <c r="Q3" s="77">
        <v>18.764919474895116</v>
      </c>
      <c r="R3" s="80">
        <v>0</v>
      </c>
      <c r="S3" s="80">
        <v>0</v>
      </c>
      <c r="T3" s="78">
        <f>SUMPRODUCT(LTA!F3:AJ3,LTA!F$101:AJ$101,LTA!F$104:AJ$104)</f>
        <v>48.45</v>
      </c>
      <c r="U3" s="78">
        <f>SUMPRODUCT(LTA!F3:AJ3,LTA!F$102:AJ$102,LTA!F$104:AJ$104)</f>
        <v>126.39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133.26999999999998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10.849688538035846</v>
      </c>
      <c r="AD3">
        <f>SUM(B3:AB3,AI3:AR3)-AC3</f>
        <v>1193.9451697261809</v>
      </c>
      <c r="AE3">
        <f>'IDT-1'!C3</f>
        <v>0</v>
      </c>
      <c r="AF3" s="26"/>
      <c r="AG3">
        <f>SUM(AD3:AF3)</f>
        <v>1193.9451697261809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-14</v>
      </c>
      <c r="AM3" s="75">
        <f>RTM_PXI!I3</f>
        <v>0</v>
      </c>
      <c r="AN3" s="75">
        <f>RTM_PXI!O3</f>
        <v>0</v>
      </c>
      <c r="AO3" s="192">
        <f>GDAM_IEX!I3</f>
        <v>6.37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5.9491499999999995</v>
      </c>
      <c r="E4">
        <f>GT_NG!Q4</f>
        <v>7.4996520840509824</v>
      </c>
      <c r="F4">
        <f>GT_Spot!Q4</f>
        <v>0</v>
      </c>
      <c r="G4">
        <f>PPCL_NG!Q4</f>
        <v>23.781683182332955</v>
      </c>
      <c r="H4">
        <f>PPCL_Spot!Q4</f>
        <v>0</v>
      </c>
      <c r="I4">
        <f>Bawana_NG!Q4</f>
        <v>56.7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757.58614335882805</v>
      </c>
      <c r="P4" s="77">
        <v>34.042612031921429</v>
      </c>
      <c r="Q4" s="77">
        <v>18.764919474895116</v>
      </c>
      <c r="R4" s="80">
        <v>0</v>
      </c>
      <c r="S4" s="80">
        <v>0</v>
      </c>
      <c r="T4" s="78">
        <f>SUMPRODUCT(LTA!F4:AJ4,LTA!F$101:AJ$101,LTA!F$104:AJ$104)</f>
        <v>48</v>
      </c>
      <c r="U4" s="78">
        <f>SUMPRODUCT(LTA!F4:AJ4,LTA!F$102:AJ$102,LTA!F$104:AJ$104)</f>
        <v>126.47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133.26999999999998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10.992984179783321</v>
      </c>
      <c r="AD4">
        <f t="shared" ref="AD4:AD67" si="1">SUM(B4:AB4,AI4:AR4)-AC4</f>
        <v>1181.9611759522454</v>
      </c>
      <c r="AE4">
        <f>'IDT-1'!C4</f>
        <v>0</v>
      </c>
      <c r="AF4" s="26"/>
      <c r="AG4">
        <f t="shared" ref="AG4:AG67" si="2">SUM(AD4:AF4)</f>
        <v>1181.9611759522454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-28</v>
      </c>
      <c r="AM4" s="75">
        <f>RTM_PXI!I4</f>
        <v>0</v>
      </c>
      <c r="AN4" s="75">
        <f>RTM_PXI!O4</f>
        <v>0</v>
      </c>
      <c r="AO4" s="192">
        <f>GDAM_IEX!I4</f>
        <v>8.89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5.9491499999999995</v>
      </c>
      <c r="E5">
        <f>GT_NG!Q5</f>
        <v>4.6646506300114554</v>
      </c>
      <c r="F5">
        <f>GT_Spot!Q5</f>
        <v>0</v>
      </c>
      <c r="G5">
        <f>PPCL_NG!Q5</f>
        <v>44.37</v>
      </c>
      <c r="H5">
        <f>PPCL_Spot!Q5</f>
        <v>0</v>
      </c>
      <c r="I5">
        <f>Bawana_NG!Q5</f>
        <v>56.7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757.72388860360741</v>
      </c>
      <c r="P5" s="77">
        <v>34.042612031921429</v>
      </c>
      <c r="Q5" s="77">
        <v>18.764919474895116</v>
      </c>
      <c r="R5" s="80">
        <v>0</v>
      </c>
      <c r="S5" s="80">
        <v>0</v>
      </c>
      <c r="T5" s="78">
        <f>SUMPRODUCT(LTA!F5:AJ5,LTA!F$101:AJ$101,LTA!F$104:AJ$104)</f>
        <v>59.28</v>
      </c>
      <c r="U5" s="78">
        <f>SUMPRODUCT(LTA!F5:AJ5,LTA!F$102:AJ$102,LTA!F$104:AJ$104)</f>
        <v>129.51999999999998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133.26999999999998</v>
      </c>
      <c r="AB5" s="117">
        <f>-STOA!O5</f>
        <v>0</v>
      </c>
      <c r="AC5">
        <f t="shared" si="0"/>
        <v>11.627176486502918</v>
      </c>
      <c r="AD5">
        <f t="shared" si="1"/>
        <v>1175.0480442539324</v>
      </c>
      <c r="AE5">
        <f>'IDT-1'!C5</f>
        <v>0</v>
      </c>
      <c r="AF5" s="26"/>
      <c r="AG5">
        <f t="shared" si="2"/>
        <v>1175.0480442539324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-67</v>
      </c>
      <c r="AM5" s="75">
        <f>RTM_PXI!I5</f>
        <v>0</v>
      </c>
      <c r="AN5" s="75">
        <f>RTM_PXI!O5</f>
        <v>0</v>
      </c>
      <c r="AO5" s="192">
        <f>GDAM_IEX!I5</f>
        <v>9.39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5.9491499999999995</v>
      </c>
      <c r="E6">
        <f>GT_NG!Q6</f>
        <v>4.6646506300114554</v>
      </c>
      <c r="F6">
        <f>GT_Spot!Q6</f>
        <v>0</v>
      </c>
      <c r="G6">
        <f>PPCL_NG!Q6</f>
        <v>44.37</v>
      </c>
      <c r="H6">
        <f>PPCL_Spot!Q6</f>
        <v>0</v>
      </c>
      <c r="I6">
        <f>Bawana_NG!Q6</f>
        <v>56.7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758.28247890213913</v>
      </c>
      <c r="P6" s="77">
        <v>34.042612031921429</v>
      </c>
      <c r="Q6" s="77">
        <v>18.764919474895116</v>
      </c>
      <c r="R6" s="80">
        <v>0</v>
      </c>
      <c r="S6" s="80">
        <v>0</v>
      </c>
      <c r="T6" s="78">
        <f>SUMPRODUCT(LTA!F6:AJ6,LTA!F$101:AJ$101,LTA!F$104:AJ$104)</f>
        <v>58.94</v>
      </c>
      <c r="U6" s="78">
        <f>SUMPRODUCT(LTA!F6:AJ6,LTA!F$102:AJ$102,LTA!F$104:AJ$104)</f>
        <v>129.59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133.26999999999998</v>
      </c>
      <c r="AB6" s="117">
        <f>-STOA!O6</f>
        <v>0</v>
      </c>
      <c r="AC6">
        <f t="shared" si="0"/>
        <v>11.680255993962927</v>
      </c>
      <c r="AD6">
        <f t="shared" si="1"/>
        <v>1150.8935550450042</v>
      </c>
      <c r="AE6">
        <f>'IDT-1'!C6</f>
        <v>0</v>
      </c>
      <c r="AF6" s="26"/>
      <c r="AG6">
        <f t="shared" si="2"/>
        <v>1150.8935550450042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-82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5.9491499999999995</v>
      </c>
      <c r="E7">
        <f>GT_NG!Q7</f>
        <v>4.6646506300114554</v>
      </c>
      <c r="F7">
        <f>GT_Spot!Q7</f>
        <v>0</v>
      </c>
      <c r="G7">
        <f>PPCL_NG!Q7</f>
        <v>23.781683182332955</v>
      </c>
      <c r="H7">
        <f>PPCL_Spot!Q7</f>
        <v>0</v>
      </c>
      <c r="I7">
        <f>Bawana_NG!Q7</f>
        <v>56.7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758.7507196976868</v>
      </c>
      <c r="P7" s="77">
        <v>34.042612031921429</v>
      </c>
      <c r="Q7" s="77">
        <v>18.764919474895116</v>
      </c>
      <c r="R7" s="80">
        <v>0</v>
      </c>
      <c r="S7" s="80">
        <v>0</v>
      </c>
      <c r="T7" s="78">
        <f>SUMPRODUCT(LTA!F7:AJ7,LTA!F$101:AJ$101,LTA!F$104:AJ$104)</f>
        <v>58.97</v>
      </c>
      <c r="U7" s="78">
        <f>SUMPRODUCT(LTA!F7:AJ7,LTA!F$102:AJ$102,LTA!F$104:AJ$104)</f>
        <v>129.41999999999999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</v>
      </c>
      <c r="AA7" s="117">
        <f>STOA!I7</f>
        <v>133.26999999999998</v>
      </c>
      <c r="AB7" s="117">
        <f>-STOA!O7</f>
        <v>0</v>
      </c>
      <c r="AC7">
        <f t="shared" si="0"/>
        <v>11.395429794701935</v>
      </c>
      <c r="AD7">
        <f t="shared" si="1"/>
        <v>1142.918305222146</v>
      </c>
      <c r="AE7">
        <f>'IDT-1'!C7</f>
        <v>-2.117</v>
      </c>
      <c r="AF7" s="26"/>
      <c r="AG7">
        <f t="shared" si="2"/>
        <v>1140.8013052221461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5.9491499999999995</v>
      </c>
      <c r="E8">
        <f>GT_NG!Q8</f>
        <v>4.6646506300114554</v>
      </c>
      <c r="F8">
        <f>GT_Spot!Q8</f>
        <v>0</v>
      </c>
      <c r="G8">
        <f>PPCL_NG!Q8</f>
        <v>23.781683182332955</v>
      </c>
      <c r="H8">
        <f>PPCL_Spot!Q8</f>
        <v>0</v>
      </c>
      <c r="I8">
        <f>Bawana_NG!Q8</f>
        <v>56.7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754.17299773974787</v>
      </c>
      <c r="P8" s="77">
        <v>34.042612031921429</v>
      </c>
      <c r="Q8" s="77">
        <v>18.764919474895116</v>
      </c>
      <c r="R8" s="80">
        <v>0</v>
      </c>
      <c r="S8" s="80">
        <v>0</v>
      </c>
      <c r="T8" s="78">
        <f>SUMPRODUCT(LTA!F8:AJ8,LTA!F$101:AJ$101,LTA!F$104:AJ$104)</f>
        <v>58.35</v>
      </c>
      <c r="U8" s="78">
        <f>SUMPRODUCT(LTA!F8:AJ8,LTA!F$102:AJ$102,LTA!F$104:AJ$104)</f>
        <v>129.25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</v>
      </c>
      <c r="AA8" s="117">
        <f>STOA!I8</f>
        <v>133.26999999999998</v>
      </c>
      <c r="AB8" s="117">
        <f>-STOA!O8</f>
        <v>0</v>
      </c>
      <c r="AC8">
        <f t="shared" si="0"/>
        <v>11.436975116694022</v>
      </c>
      <c r="AD8">
        <f t="shared" si="1"/>
        <v>1127.5090379422147</v>
      </c>
      <c r="AE8">
        <f>'IDT-1'!C8</f>
        <v>-10.584</v>
      </c>
      <c r="AF8" s="26"/>
      <c r="AG8">
        <f t="shared" si="2"/>
        <v>1116.9250379422147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5.9491499999999995</v>
      </c>
      <c r="E9">
        <f>GT_NG!Q9</f>
        <v>4.6646506300114554</v>
      </c>
      <c r="F9">
        <f>GT_Spot!Q9</f>
        <v>0</v>
      </c>
      <c r="G9">
        <f>PPCL_NG!Q9</f>
        <v>23.781683182332955</v>
      </c>
      <c r="H9">
        <f>PPCL_Spot!Q9</f>
        <v>0</v>
      </c>
      <c r="I9">
        <f>Bawana_NG!Q9</f>
        <v>56.7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754.30836516388297</v>
      </c>
      <c r="P9" s="77">
        <v>34.042612031921429</v>
      </c>
      <c r="Q9" s="77">
        <v>18.764919474895116</v>
      </c>
      <c r="R9" s="80">
        <v>0</v>
      </c>
      <c r="S9" s="80">
        <v>0</v>
      </c>
      <c r="T9" s="78">
        <f>SUMPRODUCT(LTA!F9:AJ9,LTA!F$101:AJ$101,LTA!F$104:AJ$104)</f>
        <v>57.66</v>
      </c>
      <c r="U9" s="78">
        <f>SUMPRODUCT(LTA!F9:AJ9,LTA!F$102:AJ$102,LTA!F$104:AJ$104)</f>
        <v>129.03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-40</v>
      </c>
      <c r="AA9" s="117">
        <f>STOA!I9</f>
        <v>133.26999999999998</v>
      </c>
      <c r="AB9" s="117">
        <f>-STOA!O9</f>
        <v>0</v>
      </c>
      <c r="AC9">
        <f t="shared" si="0"/>
        <v>11.900699108702765</v>
      </c>
      <c r="AD9">
        <f t="shared" si="1"/>
        <v>1073.2706813743412</v>
      </c>
      <c r="AE9">
        <f>'IDT-1'!C9</f>
        <v>0</v>
      </c>
      <c r="AF9" s="26"/>
      <c r="AG9">
        <f t="shared" si="2"/>
        <v>1073.2706813743412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5.9491499999999995</v>
      </c>
      <c r="E10">
        <f>GT_NG!Q10</f>
        <v>4.6646506300114554</v>
      </c>
      <c r="F10">
        <f>GT_Spot!Q10</f>
        <v>0</v>
      </c>
      <c r="G10">
        <f>PPCL_NG!Q10</f>
        <v>23.781683182332955</v>
      </c>
      <c r="H10">
        <f>PPCL_Spot!Q10</f>
        <v>0</v>
      </c>
      <c r="I10">
        <f>Bawana_NG!Q10</f>
        <v>56.7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754.31928147325561</v>
      </c>
      <c r="P10" s="77">
        <v>34.042612031921429</v>
      </c>
      <c r="Q10" s="77">
        <v>18.764919474895116</v>
      </c>
      <c r="R10" s="80">
        <v>0</v>
      </c>
      <c r="S10" s="80">
        <v>0</v>
      </c>
      <c r="T10" s="78">
        <f>SUMPRODUCT(LTA!F10:AJ10,LTA!F$101:AJ$101,LTA!F$104:AJ$104)</f>
        <v>46.73</v>
      </c>
      <c r="U10" s="78">
        <f>SUMPRODUCT(LTA!F10:AJ10,LTA!F$102:AJ$102,LTA!F$104:AJ$104)</f>
        <v>128.76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-50</v>
      </c>
      <c r="AA10" s="117">
        <f>STOA!I10</f>
        <v>133.26999999999998</v>
      </c>
      <c r="AB10" s="117">
        <f>-STOA!O10</f>
        <v>0</v>
      </c>
      <c r="AC10">
        <f t="shared" si="0"/>
        <v>11.908772702491587</v>
      </c>
      <c r="AD10">
        <f t="shared" si="1"/>
        <v>1050.0735240899248</v>
      </c>
      <c r="AE10">
        <f>'IDT-1'!C10</f>
        <v>0</v>
      </c>
      <c r="AF10" s="26"/>
      <c r="AG10">
        <f t="shared" si="2"/>
        <v>1050.0735240899248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5.9491499999999995</v>
      </c>
      <c r="E11">
        <f>GT_NG!Q11</f>
        <v>4.6646506300114554</v>
      </c>
      <c r="F11">
        <f>GT_Spot!Q11</f>
        <v>0</v>
      </c>
      <c r="G11">
        <f>PPCL_NG!Q11</f>
        <v>23.781694818615922</v>
      </c>
      <c r="H11">
        <f>PPCL_Spot!Q11</f>
        <v>0</v>
      </c>
      <c r="I11">
        <f>Bawana_NG!Q11</f>
        <v>56.7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754.31928147325561</v>
      </c>
      <c r="P11" s="77">
        <v>34.042612031921429</v>
      </c>
      <c r="Q11" s="77">
        <v>18.764919474895116</v>
      </c>
      <c r="R11" s="80">
        <v>0</v>
      </c>
      <c r="S11" s="80">
        <v>0</v>
      </c>
      <c r="T11" s="78">
        <f>SUMPRODUCT(LTA!F11:AJ11,LTA!F$101:AJ$101,LTA!F$104:AJ$104)</f>
        <v>46.84</v>
      </c>
      <c r="U11" s="78">
        <f>SUMPRODUCT(LTA!F11:AJ11,LTA!F$102:AJ$102,LTA!F$104:AJ$104)</f>
        <v>123.94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-70</v>
      </c>
      <c r="AA11" s="117">
        <f>STOA!I11</f>
        <v>133.26999999999998</v>
      </c>
      <c r="AB11" s="117">
        <f>-STOA!O11</f>
        <v>0</v>
      </c>
      <c r="AC11">
        <f t="shared" si="0"/>
        <v>12.036009227812588</v>
      </c>
      <c r="AD11">
        <f t="shared" si="1"/>
        <v>1026.2362992008868</v>
      </c>
      <c r="AE11">
        <f>'IDT-1'!C11</f>
        <v>0</v>
      </c>
      <c r="AF11" s="26"/>
      <c r="AG11">
        <f t="shared" si="2"/>
        <v>1026.2362992008868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5.9491499999999995</v>
      </c>
      <c r="E12">
        <f>GT_NG!Q12</f>
        <v>4.6646506300114554</v>
      </c>
      <c r="F12">
        <f>GT_Spot!Q12</f>
        <v>0</v>
      </c>
      <c r="G12">
        <f>PPCL_NG!Q12</f>
        <v>23.781694818615922</v>
      </c>
      <c r="H12">
        <f>PPCL_Spot!Q12</f>
        <v>0</v>
      </c>
      <c r="I12">
        <f>Bawana_NG!Q12</f>
        <v>56.7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754.31928147325561</v>
      </c>
      <c r="P12" s="77">
        <v>34.042612031921429</v>
      </c>
      <c r="Q12" s="77">
        <v>18.764919474895116</v>
      </c>
      <c r="R12" s="80">
        <v>0</v>
      </c>
      <c r="S12" s="80">
        <v>0</v>
      </c>
      <c r="T12" s="78">
        <f>SUMPRODUCT(LTA!F12:AJ12,LTA!F$101:AJ$101,LTA!F$104:AJ$104)</f>
        <v>46.93</v>
      </c>
      <c r="U12" s="78">
        <f>SUMPRODUCT(LTA!F12:AJ12,LTA!F$102:AJ$102,LTA!F$104:AJ$104)</f>
        <v>124.09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-95</v>
      </c>
      <c r="AA12" s="117">
        <f>STOA!I12</f>
        <v>133.26999999999998</v>
      </c>
      <c r="AB12" s="117">
        <f>-STOA!O12</f>
        <v>0</v>
      </c>
      <c r="AC12">
        <f t="shared" si="0"/>
        <v>12.197927523212105</v>
      </c>
      <c r="AD12">
        <f t="shared" si="1"/>
        <v>1008.3143809054874</v>
      </c>
      <c r="AE12">
        <f>'IDT-1'!C12</f>
        <v>0</v>
      </c>
      <c r="AF12" s="26"/>
      <c r="AG12">
        <f t="shared" si="2"/>
        <v>1008.3143809054874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5.9491499999999995</v>
      </c>
      <c r="E13">
        <f>GT_NG!Q13</f>
        <v>4.6646506300114554</v>
      </c>
      <c r="F13">
        <f>GT_Spot!Q13</f>
        <v>0</v>
      </c>
      <c r="G13">
        <f>PPCL_NG!Q13</f>
        <v>23.781694818615922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675.90602611928398</v>
      </c>
      <c r="P13" s="77">
        <v>34.042612031921429</v>
      </c>
      <c r="Q13" s="77">
        <v>18.764919474895116</v>
      </c>
      <c r="R13" s="80">
        <v>0</v>
      </c>
      <c r="S13" s="80">
        <v>0</v>
      </c>
      <c r="T13" s="78">
        <f>SUMPRODUCT(LTA!F13:AJ13,LTA!F$101:AJ$101,LTA!F$104:AJ$104)</f>
        <v>47.03</v>
      </c>
      <c r="U13" s="78">
        <f>SUMPRODUCT(LTA!F13:AJ13,LTA!F$102:AJ$102,LTA!F$104:AJ$104)</f>
        <v>124.22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-105</v>
      </c>
      <c r="AA13" s="117">
        <f>STOA!I13</f>
        <v>133.26999999999998</v>
      </c>
      <c r="AB13" s="117">
        <f>-STOA!O13</f>
        <v>0</v>
      </c>
      <c r="AC13">
        <f t="shared" si="0"/>
        <v>10.723339056888115</v>
      </c>
      <c r="AD13">
        <f t="shared" si="1"/>
        <v>996.90571401783973</v>
      </c>
      <c r="AE13">
        <f>'IDT-1'!C13</f>
        <v>0</v>
      </c>
      <c r="AF13" s="26"/>
      <c r="AG13">
        <f t="shared" si="2"/>
        <v>996.90571401783973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5.9491499999999995</v>
      </c>
      <c r="E14">
        <f>GT_NG!Q14</f>
        <v>4.6646506300114554</v>
      </c>
      <c r="F14">
        <f>GT_Spot!Q14</f>
        <v>0</v>
      </c>
      <c r="G14">
        <f>PPCL_NG!Q14</f>
        <v>23.781694818615922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675.35669102602958</v>
      </c>
      <c r="P14" s="77">
        <v>34.042612031921429</v>
      </c>
      <c r="Q14" s="77">
        <v>18.764919474895116</v>
      </c>
      <c r="R14" s="80">
        <v>0</v>
      </c>
      <c r="S14" s="80">
        <v>0</v>
      </c>
      <c r="T14" s="78">
        <f>SUMPRODUCT(LTA!F14:AJ14,LTA!F$101:AJ$101,LTA!F$104:AJ$104)</f>
        <v>47.12</v>
      </c>
      <c r="U14" s="78">
        <f>SUMPRODUCT(LTA!F14:AJ14,LTA!F$102:AJ$102,LTA!F$104:AJ$104)</f>
        <v>124.42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-125</v>
      </c>
      <c r="AA14" s="117">
        <f>STOA!I14</f>
        <v>133.26999999999998</v>
      </c>
      <c r="AB14" s="117">
        <f>-STOA!O14</f>
        <v>0</v>
      </c>
      <c r="AC14">
        <f t="shared" si="0"/>
        <v>10.898619458511382</v>
      </c>
      <c r="AD14">
        <f t="shared" si="1"/>
        <v>976.47109852296205</v>
      </c>
      <c r="AE14">
        <f>'IDT-1'!C14</f>
        <v>0</v>
      </c>
      <c r="AF14" s="26"/>
      <c r="AG14">
        <f t="shared" si="2"/>
        <v>976.47109852296205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5.9491499999999995</v>
      </c>
      <c r="E15">
        <f>GT_NG!Q15</f>
        <v>4.6646506300114554</v>
      </c>
      <c r="F15">
        <f>GT_Spot!Q15</f>
        <v>0</v>
      </c>
      <c r="G15">
        <f>PPCL_NG!Q15</f>
        <v>23.781694818615922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695.48190533838215</v>
      </c>
      <c r="P15" s="77">
        <v>34.042612031921429</v>
      </c>
      <c r="Q15" s="77">
        <v>18.764919474895116</v>
      </c>
      <c r="R15" s="80">
        <v>0</v>
      </c>
      <c r="S15" s="80">
        <v>0</v>
      </c>
      <c r="T15" s="78">
        <f>SUMPRODUCT(LTA!F15:AJ15,LTA!F$101:AJ$101,LTA!F$104:AJ$104)</f>
        <v>38.549999999999997</v>
      </c>
      <c r="U15" s="78">
        <f>SUMPRODUCT(LTA!F15:AJ15,LTA!F$102:AJ$102,LTA!F$104:AJ$104)</f>
        <v>117.05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-130</v>
      </c>
      <c r="AA15" s="117">
        <f>STOA!I15</f>
        <v>96.92</v>
      </c>
      <c r="AB15" s="117">
        <f>-STOA!O15</f>
        <v>0</v>
      </c>
      <c r="AC15">
        <f t="shared" si="0"/>
        <v>10.659959982071062</v>
      </c>
      <c r="AD15">
        <f t="shared" si="1"/>
        <v>939.5449723117548</v>
      </c>
      <c r="AE15">
        <f>'IDT-1'!C15</f>
        <v>0</v>
      </c>
      <c r="AF15" s="26"/>
      <c r="AG15">
        <f t="shared" si="2"/>
        <v>939.5449723117548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5.9491499999999995</v>
      </c>
      <c r="E16">
        <f>GT_NG!Q16</f>
        <v>4.6646506300114554</v>
      </c>
      <c r="F16">
        <f>GT_Spot!Q16</f>
        <v>0</v>
      </c>
      <c r="G16">
        <f>PPCL_NG!Q16</f>
        <v>23.781694818615922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695.48205419480087</v>
      </c>
      <c r="P16" s="77">
        <v>34.042612031921429</v>
      </c>
      <c r="Q16" s="77">
        <v>18.764919474895116</v>
      </c>
      <c r="R16" s="80">
        <v>0</v>
      </c>
      <c r="S16" s="80">
        <v>0</v>
      </c>
      <c r="T16" s="78">
        <f>SUMPRODUCT(LTA!F16:AJ16,LTA!F$101:AJ$101,LTA!F$104:AJ$104)</f>
        <v>38.78</v>
      </c>
      <c r="U16" s="78">
        <f>SUMPRODUCT(LTA!F16:AJ16,LTA!F$102:AJ$102,LTA!F$104:AJ$104)</f>
        <v>117.03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-145</v>
      </c>
      <c r="AA16" s="117">
        <f>STOA!I16</f>
        <v>96.92</v>
      </c>
      <c r="AB16" s="117">
        <f>-STOA!O16</f>
        <v>0</v>
      </c>
      <c r="AC16">
        <f t="shared" si="0"/>
        <v>10.794981204840475</v>
      </c>
      <c r="AD16">
        <f t="shared" si="1"/>
        <v>924.62009994540415</v>
      </c>
      <c r="AE16">
        <f>'IDT-1'!C16</f>
        <v>0</v>
      </c>
      <c r="AF16" s="26"/>
      <c r="AG16">
        <f t="shared" si="2"/>
        <v>924.62009994540415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5.9491499999999995</v>
      </c>
      <c r="E17">
        <f>GT_NG!Q17</f>
        <v>4.6646506300114554</v>
      </c>
      <c r="F17">
        <f>GT_Spot!Q17</f>
        <v>0</v>
      </c>
      <c r="G17">
        <f>PPCL_NG!Q17</f>
        <v>23.781694818615922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718.32858445326815</v>
      </c>
      <c r="P17" s="77">
        <v>34.042612031921429</v>
      </c>
      <c r="Q17" s="77">
        <v>18.764919474895116</v>
      </c>
      <c r="R17" s="80">
        <v>0</v>
      </c>
      <c r="S17" s="80">
        <v>0</v>
      </c>
      <c r="T17" s="78">
        <f>SUMPRODUCT(LTA!F17:AJ17,LTA!F$101:AJ$101,LTA!F$104:AJ$104)</f>
        <v>38.97</v>
      </c>
      <c r="U17" s="78">
        <f>SUMPRODUCT(LTA!F17:AJ17,LTA!F$102:AJ$102,LTA!F$104:AJ$104)</f>
        <v>116.56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-175</v>
      </c>
      <c r="AA17" s="117">
        <f>STOA!I17</f>
        <v>96.92</v>
      </c>
      <c r="AB17" s="117">
        <f>-STOA!O17</f>
        <v>0</v>
      </c>
      <c r="AC17">
        <f t="shared" si="0"/>
        <v>11.259910496780849</v>
      </c>
      <c r="AD17">
        <f t="shared" si="1"/>
        <v>916.72170091193107</v>
      </c>
      <c r="AE17">
        <f>'IDT-1'!C17</f>
        <v>0</v>
      </c>
      <c r="AF17" s="26"/>
      <c r="AG17">
        <f t="shared" si="2"/>
        <v>916.72170091193107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5.9491499999999995</v>
      </c>
      <c r="E18">
        <f>GT_NG!Q18</f>
        <v>4.6646506300114554</v>
      </c>
      <c r="F18">
        <f>GT_Spot!Q18</f>
        <v>0</v>
      </c>
      <c r="G18">
        <f>PPCL_NG!Q18</f>
        <v>23.781694818615922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713.42495963347847</v>
      </c>
      <c r="P18" s="77">
        <v>34.042612031921429</v>
      </c>
      <c r="Q18" s="77">
        <v>18.764919474895116</v>
      </c>
      <c r="R18" s="80">
        <v>0</v>
      </c>
      <c r="S18" s="80">
        <v>0</v>
      </c>
      <c r="T18" s="78">
        <f>SUMPRODUCT(LTA!F18:AJ18,LTA!F$101:AJ$101,LTA!F$104:AJ$104)</f>
        <v>38.229999999999997</v>
      </c>
      <c r="U18" s="78">
        <f>SUMPRODUCT(LTA!F18:AJ18,LTA!F$102:AJ$102,LTA!F$104:AJ$104)</f>
        <v>115.88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-190</v>
      </c>
      <c r="AA18" s="117">
        <f>STOA!I18</f>
        <v>96.92</v>
      </c>
      <c r="AB18" s="117">
        <f>-STOA!O18</f>
        <v>0</v>
      </c>
      <c r="AC18">
        <f t="shared" si="0"/>
        <v>11.337434511199627</v>
      </c>
      <c r="AD18">
        <f t="shared" si="1"/>
        <v>895.32055207772271</v>
      </c>
      <c r="AE18">
        <f>'IDT-1'!C18</f>
        <v>0</v>
      </c>
      <c r="AF18" s="26"/>
      <c r="AG18">
        <f t="shared" si="2"/>
        <v>895.32055207772271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5.9491499999999995</v>
      </c>
      <c r="E19">
        <f>GT_NG!Q19</f>
        <v>4.6646608231707321</v>
      </c>
      <c r="F19">
        <f>GT_Spot!Q19</f>
        <v>0</v>
      </c>
      <c r="G19">
        <f>PPCL_NG!Q19</f>
        <v>23.781694818615922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713.42349986596196</v>
      </c>
      <c r="P19" s="77">
        <v>34.042612031921429</v>
      </c>
      <c r="Q19" s="77">
        <v>18.764919474895116</v>
      </c>
      <c r="R19" s="80">
        <v>0</v>
      </c>
      <c r="S19" s="80">
        <v>0</v>
      </c>
      <c r="T19" s="78">
        <f>SUMPRODUCT(LTA!F19:AJ19,LTA!F$101:AJ$101,LTA!F$104:AJ$104)</f>
        <v>35.71</v>
      </c>
      <c r="U19" s="78">
        <f>SUMPRODUCT(LTA!F19:AJ19,LTA!F$102:AJ$102,LTA!F$104:AJ$104)</f>
        <v>115.28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-165</v>
      </c>
      <c r="AA19" s="117">
        <f>STOA!I19</f>
        <v>96.92</v>
      </c>
      <c r="AB19" s="117">
        <f>-STOA!O19</f>
        <v>-40</v>
      </c>
      <c r="AC19">
        <f t="shared" si="0"/>
        <v>11.824617667778215</v>
      </c>
      <c r="AD19">
        <f t="shared" si="1"/>
        <v>920.06191934678702</v>
      </c>
      <c r="AE19">
        <f>'IDT-1'!C19</f>
        <v>0</v>
      </c>
      <c r="AF19" s="26"/>
      <c r="AG19">
        <f t="shared" si="2"/>
        <v>920.06191934678702</v>
      </c>
      <c r="AI19" s="75">
        <f>PXIL!I19</f>
        <v>0</v>
      </c>
      <c r="AJ19" s="75">
        <f>PXIL!O19</f>
        <v>0</v>
      </c>
      <c r="AK19" s="75">
        <f>RTM_IEX!I19</f>
        <v>43.35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5.9491499999999995</v>
      </c>
      <c r="E20">
        <f>GT_NG!Q20</f>
        <v>4.6646506300114554</v>
      </c>
      <c r="F20">
        <f>GT_Spot!Q20</f>
        <v>0</v>
      </c>
      <c r="G20">
        <f>PPCL_NG!Q20</f>
        <v>23.781694818615922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714.20304415702049</v>
      </c>
      <c r="P20" s="77">
        <v>34.042612031921429</v>
      </c>
      <c r="Q20" s="77">
        <v>18.764919474895116</v>
      </c>
      <c r="R20" s="80">
        <v>0</v>
      </c>
      <c r="S20" s="80">
        <v>0</v>
      </c>
      <c r="T20" s="78">
        <f>SUMPRODUCT(LTA!F20:AJ20,LTA!F$101:AJ$101,LTA!F$104:AJ$104)</f>
        <v>50</v>
      </c>
      <c r="U20" s="78">
        <f>SUMPRODUCT(LTA!F20:AJ20,LTA!F$102:AJ$102,LTA!F$104:AJ$104)</f>
        <v>114.53999999999999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96.92</v>
      </c>
      <c r="AB20" s="117">
        <f>-STOA!O20</f>
        <v>-40</v>
      </c>
      <c r="AC20">
        <f t="shared" si="0"/>
        <v>11.99717084306168</v>
      </c>
      <c r="AD20">
        <f t="shared" si="1"/>
        <v>919.40890026940258</v>
      </c>
      <c r="AE20">
        <f>'IDT-1'!C20</f>
        <v>0</v>
      </c>
      <c r="AF20" s="26"/>
      <c r="AG20">
        <f t="shared" si="2"/>
        <v>919.40890026940258</v>
      </c>
      <c r="AI20" s="75">
        <f>PXIL!I20</f>
        <v>0</v>
      </c>
      <c r="AJ20" s="75">
        <f>PXIL!O20</f>
        <v>0</v>
      </c>
      <c r="AK20" s="75">
        <f>RTM_IEX!I20</f>
        <v>38.54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5.9491499999999995</v>
      </c>
      <c r="E21">
        <f>GT_NG!Q21</f>
        <v>4.6646506300114554</v>
      </c>
      <c r="F21">
        <f>GT_Spot!Q21</f>
        <v>0</v>
      </c>
      <c r="G21">
        <f>PPCL_NG!Q21</f>
        <v>23.781694818615922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725.46862007645711</v>
      </c>
      <c r="P21" s="77">
        <v>34.042612031921429</v>
      </c>
      <c r="Q21" s="77">
        <v>18.764919474895116</v>
      </c>
      <c r="R21" s="80">
        <v>0</v>
      </c>
      <c r="S21" s="80">
        <v>0</v>
      </c>
      <c r="T21" s="78">
        <f>SUMPRODUCT(LTA!F21:AJ21,LTA!F$101:AJ$101,LTA!F$104:AJ$104)</f>
        <v>49.49</v>
      </c>
      <c r="U21" s="78">
        <f>SUMPRODUCT(LTA!F21:AJ21,LTA!F$102:AJ$102,LTA!F$104:AJ$104)</f>
        <v>114.12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-190</v>
      </c>
      <c r="AA21" s="117">
        <f>STOA!I21</f>
        <v>96.92</v>
      </c>
      <c r="AB21" s="117">
        <f>-STOA!O21</f>
        <v>-40</v>
      </c>
      <c r="AC21">
        <f t="shared" si="0"/>
        <v>12.280519823985653</v>
      </c>
      <c r="AD21">
        <f t="shared" si="1"/>
        <v>921.19112720791532</v>
      </c>
      <c r="AE21">
        <f>'IDT-1'!C21</f>
        <v>0</v>
      </c>
      <c r="AF21" s="26"/>
      <c r="AG21">
        <f t="shared" si="2"/>
        <v>921.19112720791532</v>
      </c>
      <c r="AI21" s="75">
        <f>PXIL!I21</f>
        <v>0</v>
      </c>
      <c r="AJ21" s="75">
        <f>PXIL!O21</f>
        <v>0</v>
      </c>
      <c r="AK21" s="75">
        <f>RTM_IEX!I21</f>
        <v>45.27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5.9491499999999995</v>
      </c>
      <c r="E22">
        <f>GT_NG!Q22</f>
        <v>4.6646506300114554</v>
      </c>
      <c r="F22">
        <f>GT_Spot!Q22</f>
        <v>0</v>
      </c>
      <c r="G22">
        <f>PPCL_NG!Q22</f>
        <v>23.781694818615922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728.73977435359689</v>
      </c>
      <c r="P22" s="77">
        <v>34.042612031921429</v>
      </c>
      <c r="Q22" s="77">
        <v>18.764919474895116</v>
      </c>
      <c r="R22" s="80">
        <v>0</v>
      </c>
      <c r="S22" s="80">
        <v>0</v>
      </c>
      <c r="T22" s="78">
        <f>SUMPRODUCT(LTA!F22:AJ22,LTA!F$101:AJ$101,LTA!F$104:AJ$104)</f>
        <v>48.78</v>
      </c>
      <c r="U22" s="78">
        <f>SUMPRODUCT(LTA!F22:AJ22,LTA!F$102:AJ$102,LTA!F$104:AJ$104)</f>
        <v>114.50999999999999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-200</v>
      </c>
      <c r="AA22" s="117">
        <f>STOA!I22</f>
        <v>96.92</v>
      </c>
      <c r="AB22" s="117">
        <f>-STOA!O22</f>
        <v>-40</v>
      </c>
      <c r="AC22">
        <f t="shared" si="0"/>
        <v>12.386823256846435</v>
      </c>
      <c r="AD22">
        <f t="shared" si="1"/>
        <v>913.07597805219427</v>
      </c>
      <c r="AE22">
        <f>'IDT-1'!C22</f>
        <v>0</v>
      </c>
      <c r="AF22" s="26"/>
      <c r="AG22">
        <f t="shared" si="2"/>
        <v>913.07597805219427</v>
      </c>
      <c r="AI22" s="75">
        <f>PXIL!I22</f>
        <v>0</v>
      </c>
      <c r="AJ22" s="75">
        <f>PXIL!O22</f>
        <v>0</v>
      </c>
      <c r="AK22" s="75">
        <f>RTM_IEX!I22</f>
        <v>44.31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5.9491499999999995</v>
      </c>
      <c r="E23">
        <f>GT_NG!Q23</f>
        <v>4.6646506300114554</v>
      </c>
      <c r="F23">
        <f>GT_Spot!Q23</f>
        <v>0</v>
      </c>
      <c r="G23">
        <f>PPCL_NG!Q23</f>
        <v>23.781694818615922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738.2361980292585</v>
      </c>
      <c r="P23" s="77">
        <v>34.042612031921429</v>
      </c>
      <c r="Q23" s="77">
        <v>18.763165847442199</v>
      </c>
      <c r="R23" s="80">
        <v>0</v>
      </c>
      <c r="S23" s="80">
        <v>0</v>
      </c>
      <c r="T23" s="78">
        <f>SUMPRODUCT(LTA!F23:AJ23,LTA!F$101:AJ$101,LTA!F$104:AJ$104)</f>
        <v>48.34</v>
      </c>
      <c r="U23" s="78">
        <f>SUMPRODUCT(LTA!F23:AJ23,LTA!F$102:AJ$102,LTA!F$104:AJ$104)</f>
        <v>120.57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-215</v>
      </c>
      <c r="AA23" s="117">
        <f>STOA!I23</f>
        <v>84.300000000000011</v>
      </c>
      <c r="AB23" s="117">
        <f>-STOA!O23</f>
        <v>-40</v>
      </c>
      <c r="AC23">
        <f t="shared" si="0"/>
        <v>12.474188266103601</v>
      </c>
      <c r="AD23">
        <f t="shared" si="1"/>
        <v>892.7832830911459</v>
      </c>
      <c r="AE23">
        <f>'IDT-1'!C23</f>
        <v>0</v>
      </c>
      <c r="AF23" s="26"/>
      <c r="AG23">
        <f t="shared" si="2"/>
        <v>892.7832830911459</v>
      </c>
      <c r="AI23" s="75">
        <f>PXIL!I23</f>
        <v>0</v>
      </c>
      <c r="AJ23" s="75">
        <f>PXIL!O23</f>
        <v>0</v>
      </c>
      <c r="AK23" s="75">
        <f>RTM_IEX!I23</f>
        <v>36.61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5.9491499999999995</v>
      </c>
      <c r="E24">
        <f>GT_NG!Q24</f>
        <v>4.6646506300114554</v>
      </c>
      <c r="F24">
        <f>GT_Spot!Q24</f>
        <v>0</v>
      </c>
      <c r="G24">
        <f>PPCL_NG!Q24</f>
        <v>23.781694818615922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752.46867048477941</v>
      </c>
      <c r="P24" s="77">
        <v>34.046363345081708</v>
      </c>
      <c r="Q24" s="77">
        <v>18.763165847442199</v>
      </c>
      <c r="R24" s="80">
        <v>0</v>
      </c>
      <c r="S24" s="80">
        <v>0</v>
      </c>
      <c r="T24" s="78">
        <f>SUMPRODUCT(LTA!F24:AJ24,LTA!F$101:AJ$101,LTA!F$104:AJ$104)</f>
        <v>48.12</v>
      </c>
      <c r="U24" s="78">
        <f>SUMPRODUCT(LTA!F24:AJ24,LTA!F$102:AJ$102,LTA!F$104:AJ$104)</f>
        <v>120.14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-235</v>
      </c>
      <c r="AA24" s="117">
        <f>STOA!I24</f>
        <v>84.300000000000011</v>
      </c>
      <c r="AB24" s="117">
        <f>-STOA!O24</f>
        <v>-40</v>
      </c>
      <c r="AC24">
        <f t="shared" si="0"/>
        <v>12.779757585711902</v>
      </c>
      <c r="AD24">
        <f t="shared" si="1"/>
        <v>887.02393754021875</v>
      </c>
      <c r="AE24">
        <f>'IDT-1'!C24</f>
        <v>0</v>
      </c>
      <c r="AF24" s="26"/>
      <c r="AG24">
        <f t="shared" si="2"/>
        <v>887.02393754021875</v>
      </c>
      <c r="AI24" s="75">
        <f>PXIL!I24</f>
        <v>0</v>
      </c>
      <c r="AJ24" s="75">
        <f>PXIL!O24</f>
        <v>0</v>
      </c>
      <c r="AK24" s="75">
        <f>RTM_IEX!I24</f>
        <v>37.57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5.9491499999999995</v>
      </c>
      <c r="E25">
        <f>GT_NG!Q25</f>
        <v>4.6646506300114554</v>
      </c>
      <c r="F25">
        <f>GT_Spot!Q25</f>
        <v>0</v>
      </c>
      <c r="G25">
        <f>PPCL_NG!Q25</f>
        <v>23.781694818615922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753.79976050401535</v>
      </c>
      <c r="P25" s="77">
        <v>34.046247520387922</v>
      </c>
      <c r="Q25" s="77">
        <v>18.763165847442199</v>
      </c>
      <c r="R25" s="80">
        <v>0</v>
      </c>
      <c r="S25" s="80">
        <v>0</v>
      </c>
      <c r="T25" s="78">
        <f>SUMPRODUCT(LTA!F25:AJ25,LTA!F$101:AJ$101,LTA!F$104:AJ$104)</f>
        <v>47.98</v>
      </c>
      <c r="U25" s="78">
        <f>SUMPRODUCT(LTA!F25:AJ25,LTA!F$102:AJ$102,LTA!F$104:AJ$104)</f>
        <v>119.77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-240</v>
      </c>
      <c r="AA25" s="117">
        <f>STOA!I25</f>
        <v>84.300000000000011</v>
      </c>
      <c r="AB25" s="117">
        <f>-STOA!O25</f>
        <v>-40</v>
      </c>
      <c r="AC25">
        <f t="shared" si="0"/>
        <v>12.56006879623485</v>
      </c>
      <c r="AD25">
        <f t="shared" si="1"/>
        <v>852.23460052423798</v>
      </c>
      <c r="AE25">
        <f>'IDT-1'!C25</f>
        <v>0</v>
      </c>
      <c r="AF25" s="26"/>
      <c r="AG25">
        <f t="shared" si="2"/>
        <v>852.23460052423798</v>
      </c>
      <c r="AI25" s="75">
        <f>PXIL!I25</f>
        <v>0</v>
      </c>
      <c r="AJ25" s="75">
        <f>PXIL!O25</f>
        <v>0</v>
      </c>
      <c r="AK25" s="75">
        <f>RTM_IEX!I25</f>
        <v>6.74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5.9491499999999995</v>
      </c>
      <c r="E26">
        <f>GT_NG!Q26</f>
        <v>4.6646506300114554</v>
      </c>
      <c r="F26">
        <f>GT_Spot!Q26</f>
        <v>0</v>
      </c>
      <c r="G26">
        <f>PPCL_NG!Q26</f>
        <v>23.781694818615922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753.80150165987106</v>
      </c>
      <c r="P26" s="77">
        <v>34.046247520387922</v>
      </c>
      <c r="Q26" s="77">
        <v>18.763165847442199</v>
      </c>
      <c r="R26" s="80">
        <v>0</v>
      </c>
      <c r="S26" s="80">
        <v>0</v>
      </c>
      <c r="T26" s="78">
        <f>SUMPRODUCT(LTA!F26:AJ26,LTA!F$101:AJ$101,LTA!F$104:AJ$104)</f>
        <v>47.99</v>
      </c>
      <c r="U26" s="78">
        <f>SUMPRODUCT(LTA!F26:AJ26,LTA!F$102:AJ$102,LTA!F$104:AJ$104)</f>
        <v>119.42999999999999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-245</v>
      </c>
      <c r="AA26" s="117">
        <f>STOA!I26</f>
        <v>84.300000000000011</v>
      </c>
      <c r="AB26" s="117">
        <f>-STOA!O26</f>
        <v>-40</v>
      </c>
      <c r="AC26">
        <f t="shared" si="0"/>
        <v>12.618554756017357</v>
      </c>
      <c r="AD26">
        <f t="shared" si="1"/>
        <v>848.77785572031109</v>
      </c>
      <c r="AE26">
        <f>'IDT-1'!C26</f>
        <v>0</v>
      </c>
      <c r="AF26" s="26"/>
      <c r="AG26">
        <f t="shared" si="2"/>
        <v>848.77785572031109</v>
      </c>
      <c r="AI26" s="75">
        <f>PXIL!I26</f>
        <v>0</v>
      </c>
      <c r="AJ26" s="75">
        <f>PXIL!O26</f>
        <v>0</v>
      </c>
      <c r="AK26" s="75">
        <f>RTM_IEX!I26</f>
        <v>8.67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5.9491499999999995</v>
      </c>
      <c r="E27">
        <f>GT_NG!Q27</f>
        <v>4.6646608231707321</v>
      </c>
      <c r="F27">
        <f>GT_Spot!Q27</f>
        <v>0</v>
      </c>
      <c r="G27">
        <f>PPCL_NG!Q27</f>
        <v>23.781694818615922</v>
      </c>
      <c r="H27">
        <f>PPCL_Spot!Q27</f>
        <v>0</v>
      </c>
      <c r="I27">
        <f>Bawana_NG!Q27</f>
        <v>45.002103393474805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683.45487918292417</v>
      </c>
      <c r="P27" s="77">
        <v>34.046247520387922</v>
      </c>
      <c r="Q27" s="77">
        <v>18.763165847442199</v>
      </c>
      <c r="R27" s="80">
        <v>15</v>
      </c>
      <c r="S27" s="80">
        <v>0</v>
      </c>
      <c r="T27" s="78">
        <f>SUMPRODUCT(LTA!F27:AJ27,LTA!F$101:AJ$101,LTA!F$104:AJ$104)</f>
        <v>49.7</v>
      </c>
      <c r="U27" s="78">
        <f>SUMPRODUCT(LTA!F27:AJ27,LTA!F$102:AJ$102,LTA!F$104:AJ$104)</f>
        <v>119.72999999999999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-138</v>
      </c>
      <c r="AA27" s="117">
        <f>STOA!I27</f>
        <v>56.56</v>
      </c>
      <c r="AB27" s="117">
        <f>-STOA!O27</f>
        <v>-50</v>
      </c>
      <c r="AC27">
        <f t="shared" si="0"/>
        <v>10.994259090696247</v>
      </c>
      <c r="AD27">
        <f t="shared" si="1"/>
        <v>854.65764249531958</v>
      </c>
      <c r="AE27">
        <f>'IDT-1'!C27</f>
        <v>0</v>
      </c>
      <c r="AF27" s="26"/>
      <c r="AG27">
        <f t="shared" si="2"/>
        <v>854.65764249531958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5.9491499999999995</v>
      </c>
      <c r="E28">
        <f>GT_NG!Q28</f>
        <v>4.6646608231707321</v>
      </c>
      <c r="F28">
        <f>GT_Spot!Q28</f>
        <v>0</v>
      </c>
      <c r="G28">
        <f>PPCL_NG!Q28</f>
        <v>23.781694818615922</v>
      </c>
      <c r="H28">
        <f>PPCL_Spot!Q28</f>
        <v>0</v>
      </c>
      <c r="I28">
        <f>Bawana_NG!Q28</f>
        <v>45.002103393474805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680.05665993808191</v>
      </c>
      <c r="P28" s="77">
        <v>34.046247520387922</v>
      </c>
      <c r="Q28" s="77">
        <v>18.763165847442199</v>
      </c>
      <c r="R28" s="80">
        <v>15.069999999999999</v>
      </c>
      <c r="S28" s="80">
        <v>0</v>
      </c>
      <c r="T28" s="78">
        <f>SUMPRODUCT(LTA!F28:AJ28,LTA!F$101:AJ$101,LTA!F$104:AJ$104)</f>
        <v>52.5</v>
      </c>
      <c r="U28" s="78">
        <f>SUMPRODUCT(LTA!F28:AJ28,LTA!F$102:AJ$102,LTA!F$104:AJ$104)</f>
        <v>119.99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-133</v>
      </c>
      <c r="AA28" s="117">
        <f>STOA!I28</f>
        <v>58.06</v>
      </c>
      <c r="AB28" s="117">
        <f>-STOA!O28</f>
        <v>-50</v>
      </c>
      <c r="AC28">
        <f t="shared" si="0"/>
        <v>10.976489741164071</v>
      </c>
      <c r="AD28">
        <f t="shared" si="1"/>
        <v>868.72719260000963</v>
      </c>
      <c r="AE28">
        <f>'IDT-1'!C28</f>
        <v>0</v>
      </c>
      <c r="AF28" s="26"/>
      <c r="AG28">
        <f t="shared" si="2"/>
        <v>868.72719260000963</v>
      </c>
      <c r="AI28" s="75">
        <f>PXIL!I28</f>
        <v>0</v>
      </c>
      <c r="AJ28" s="75">
        <f>PXIL!O28</f>
        <v>0</v>
      </c>
      <c r="AK28" s="75">
        <f>RTM_IEX!I28</f>
        <v>4.82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5.9491499999999995</v>
      </c>
      <c r="E29">
        <f>GT_NG!Q29</f>
        <v>4.6646608231707321</v>
      </c>
      <c r="F29">
        <f>GT_Spot!Q29</f>
        <v>0</v>
      </c>
      <c r="G29">
        <f>PPCL_NG!Q29</f>
        <v>23.781694818615922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665.21960939663882</v>
      </c>
      <c r="P29" s="77">
        <v>34.046247520387922</v>
      </c>
      <c r="Q29" s="77">
        <v>18.763165847442199</v>
      </c>
      <c r="R29" s="80">
        <v>18.75</v>
      </c>
      <c r="S29" s="80">
        <v>0</v>
      </c>
      <c r="T29" s="78">
        <f>SUMPRODUCT(LTA!F29:AJ29,LTA!F$101:AJ$101,LTA!F$104:AJ$104)</f>
        <v>56.1</v>
      </c>
      <c r="U29" s="78">
        <f>SUMPRODUCT(LTA!F29:AJ29,LTA!F$102:AJ$102,LTA!F$104:AJ$104)</f>
        <v>123.28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-99</v>
      </c>
      <c r="AA29" s="117">
        <f>STOA!I29</f>
        <v>59.56</v>
      </c>
      <c r="AB29" s="117">
        <f>-STOA!O29</f>
        <v>-50</v>
      </c>
      <c r="AC29">
        <f t="shared" si="0"/>
        <v>10.719275789417516</v>
      </c>
      <c r="AD29">
        <f t="shared" si="1"/>
        <v>889.97750158679321</v>
      </c>
      <c r="AE29">
        <f>'IDT-1'!C29</f>
        <v>0</v>
      </c>
      <c r="AF29" s="26"/>
      <c r="AG29">
        <f t="shared" si="2"/>
        <v>889.97750158679321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5.9491499999999995</v>
      </c>
      <c r="E30">
        <f>GT_NG!Q30</f>
        <v>4.6646608231707321</v>
      </c>
      <c r="F30">
        <f>GT_Spot!Q30</f>
        <v>0</v>
      </c>
      <c r="G30">
        <f>PPCL_NG!Q30</f>
        <v>23.781694818615922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664.45097045709917</v>
      </c>
      <c r="P30" s="77">
        <v>34.046247520387922</v>
      </c>
      <c r="Q30" s="77">
        <v>18.763165847442199</v>
      </c>
      <c r="R30" s="80">
        <v>18.749999999999996</v>
      </c>
      <c r="S30" s="80">
        <v>0</v>
      </c>
      <c r="T30" s="78">
        <f>SUMPRODUCT(LTA!F30:AJ30,LTA!F$101:AJ$101,LTA!F$104:AJ$104)</f>
        <v>62.179999999999993</v>
      </c>
      <c r="U30" s="78">
        <f>SUMPRODUCT(LTA!F30:AJ30,LTA!F$102:AJ$102,LTA!F$104:AJ$104)</f>
        <v>123.42999999999999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-99</v>
      </c>
      <c r="AA30" s="117">
        <f>STOA!I30</f>
        <v>62.56</v>
      </c>
      <c r="AB30" s="117">
        <f>-STOA!O30</f>
        <v>-50</v>
      </c>
      <c r="AC30">
        <f t="shared" si="0"/>
        <v>10.855882659404932</v>
      </c>
      <c r="AD30">
        <f t="shared" si="1"/>
        <v>891.30225577726594</v>
      </c>
      <c r="AE30">
        <f>'IDT-1'!C30</f>
        <v>0</v>
      </c>
      <c r="AF30" s="26"/>
      <c r="AG30">
        <f t="shared" si="2"/>
        <v>891.30225577726594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5.9491499999999995</v>
      </c>
      <c r="E31">
        <f>GT_NG!Q31</f>
        <v>4.6646506300114554</v>
      </c>
      <c r="F31">
        <f>GT_Spot!Q31</f>
        <v>0</v>
      </c>
      <c r="G31">
        <f>PPCL_NG!Q31</f>
        <v>23.781694818615922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659.73098314640833</v>
      </c>
      <c r="P31" s="77">
        <v>34.31</v>
      </c>
      <c r="Q31" s="77">
        <v>9.7399999999999984</v>
      </c>
      <c r="R31" s="80">
        <v>18.75</v>
      </c>
      <c r="S31" s="80">
        <v>0</v>
      </c>
      <c r="T31" s="78">
        <f>SUMPRODUCT(LTA!F31:AJ31,LTA!F$101:AJ$101,LTA!F$104:AJ$104)</f>
        <v>70.5</v>
      </c>
      <c r="U31" s="78">
        <f>SUMPRODUCT(LTA!F31:AJ31,LTA!F$102:AJ$102,LTA!F$104:AJ$104)</f>
        <v>99.1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-104</v>
      </c>
      <c r="AA31" s="117">
        <f>STOA!I31</f>
        <v>67.06</v>
      </c>
      <c r="AB31" s="117">
        <f>-STOA!O31</f>
        <v>-50</v>
      </c>
      <c r="AC31">
        <f t="shared" si="0"/>
        <v>10.682460440990001</v>
      </c>
      <c r="AD31">
        <f t="shared" si="1"/>
        <v>893.86626712400084</v>
      </c>
      <c r="AE31">
        <f>'IDT-1'!C31</f>
        <v>0</v>
      </c>
      <c r="AF31" s="26"/>
      <c r="AG31">
        <f t="shared" si="2"/>
        <v>893.86626712400084</v>
      </c>
      <c r="AI31" s="75">
        <f>PXIL!I31</f>
        <v>0</v>
      </c>
      <c r="AJ31" s="75">
        <f>PXIL!O31</f>
        <v>0</v>
      </c>
      <c r="AK31" s="75">
        <f>RTM_IEX!I31</f>
        <v>16.38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6.1357899999999992</v>
      </c>
      <c r="E32">
        <f>GT_NG!Q32</f>
        <v>4.6646506300114554</v>
      </c>
      <c r="F32">
        <f>GT_Spot!Q32</f>
        <v>0</v>
      </c>
      <c r="G32">
        <f>PPCL_NG!Q32</f>
        <v>23.781694818615922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659.74043439967693</v>
      </c>
      <c r="P32" s="77">
        <v>35.340000000000003</v>
      </c>
      <c r="Q32" s="77">
        <v>9.379999999999999</v>
      </c>
      <c r="R32" s="80">
        <v>18.75</v>
      </c>
      <c r="S32" s="80">
        <v>0</v>
      </c>
      <c r="T32" s="78">
        <f>SUMPRODUCT(LTA!F32:AJ32,LTA!F$101:AJ$101,LTA!F$104:AJ$104)</f>
        <v>77.97</v>
      </c>
      <c r="U32" s="78">
        <f>SUMPRODUCT(LTA!F32:AJ32,LTA!F$102:AJ$102,LTA!F$104:AJ$104)</f>
        <v>67.72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-74</v>
      </c>
      <c r="AA32" s="117">
        <f>STOA!I32</f>
        <v>72.16</v>
      </c>
      <c r="AB32" s="117">
        <f>-STOA!O32</f>
        <v>-50</v>
      </c>
      <c r="AC32">
        <f t="shared" si="0"/>
        <v>10.114066218352905</v>
      </c>
      <c r="AD32">
        <f t="shared" si="1"/>
        <v>890.1107525999065</v>
      </c>
      <c r="AE32">
        <f>'IDT-1'!C32</f>
        <v>0</v>
      </c>
      <c r="AF32" s="26"/>
      <c r="AG32">
        <f t="shared" si="2"/>
        <v>890.1107525999065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6.1357899999999992</v>
      </c>
      <c r="E33">
        <f>GT_NG!Q33</f>
        <v>4.6646506300114554</v>
      </c>
      <c r="F33">
        <f>GT_Spot!Q33</f>
        <v>0</v>
      </c>
      <c r="G33">
        <f>PPCL_NG!Q33</f>
        <v>23.781694818615922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671.131359980772</v>
      </c>
      <c r="P33" s="77">
        <v>34.047563604044001</v>
      </c>
      <c r="Q33" s="77">
        <v>9.2779354838709658</v>
      </c>
      <c r="R33" s="80">
        <v>18.75</v>
      </c>
      <c r="S33" s="80">
        <v>0</v>
      </c>
      <c r="T33" s="78">
        <f>SUMPRODUCT(LTA!F33:AJ33,LTA!F$101:AJ$101,LTA!F$104:AJ$104)</f>
        <v>89.48</v>
      </c>
      <c r="U33" s="78">
        <f>SUMPRODUCT(LTA!F33:AJ33,LTA!F$102:AJ$102,LTA!F$104:AJ$104)</f>
        <v>67.11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-89</v>
      </c>
      <c r="AA33" s="117">
        <f>STOA!I33</f>
        <v>78.760000000000005</v>
      </c>
      <c r="AB33" s="117">
        <f>-STOA!O33</f>
        <v>-50</v>
      </c>
      <c r="AC33">
        <f t="shared" si="0"/>
        <v>10.693403601283613</v>
      </c>
      <c r="AD33">
        <f t="shared" si="1"/>
        <v>879.02783988598583</v>
      </c>
      <c r="AE33">
        <f>'IDT-1'!C33</f>
        <v>0</v>
      </c>
      <c r="AF33" s="26"/>
      <c r="AG33">
        <f t="shared" si="2"/>
        <v>879.02783988598583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-23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6.1357899999999992</v>
      </c>
      <c r="E34">
        <f>GT_NG!Q34</f>
        <v>4.6646506300114554</v>
      </c>
      <c r="F34">
        <f>GT_Spot!Q34</f>
        <v>0</v>
      </c>
      <c r="G34">
        <f>PPCL_NG!Q34</f>
        <v>23.781694818615922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669.50674039364822</v>
      </c>
      <c r="P34" s="77">
        <v>34.047563604044001</v>
      </c>
      <c r="Q34" s="77">
        <v>9.2779354838709658</v>
      </c>
      <c r="R34" s="80">
        <v>18.75</v>
      </c>
      <c r="S34" s="80">
        <v>0</v>
      </c>
      <c r="T34" s="78">
        <f>SUMPRODUCT(LTA!F34:AJ34,LTA!F$101:AJ$101,LTA!F$104:AJ$104)</f>
        <v>99.740000000000009</v>
      </c>
      <c r="U34" s="78">
        <f>SUMPRODUCT(LTA!F34:AJ34,LTA!F$102:AJ$102,LTA!F$104:AJ$104)</f>
        <v>66.430000000000007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-104</v>
      </c>
      <c r="AA34" s="117">
        <f>STOA!I34</f>
        <v>80.56</v>
      </c>
      <c r="AB34" s="117">
        <f>-STOA!O34</f>
        <v>-50</v>
      </c>
      <c r="AC34">
        <f t="shared" si="0"/>
        <v>10.894666606705464</v>
      </c>
      <c r="AD34">
        <f t="shared" si="1"/>
        <v>875.58195729344015</v>
      </c>
      <c r="AE34">
        <f>'IDT-1'!C34</f>
        <v>0</v>
      </c>
      <c r="AF34" s="26"/>
      <c r="AG34">
        <f t="shared" si="2"/>
        <v>875.58195729344015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6.1357899999999992</v>
      </c>
      <c r="E35">
        <f>GT_NG!Q35</f>
        <v>4.6646506300114554</v>
      </c>
      <c r="F35">
        <f>GT_Spot!Q35</f>
        <v>0</v>
      </c>
      <c r="G35">
        <f>PPCL_NG!Q35</f>
        <v>23.781694818615922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668.71751862254075</v>
      </c>
      <c r="P35" s="77">
        <v>34.047563604044001</v>
      </c>
      <c r="Q35" s="77">
        <v>9.2779354838709658</v>
      </c>
      <c r="R35" s="80">
        <v>26.3</v>
      </c>
      <c r="S35" s="80">
        <v>0</v>
      </c>
      <c r="T35" s="78">
        <f>SUMPRODUCT(LTA!F35:AJ35,LTA!F$101:AJ$101,LTA!F$104:AJ$104)</f>
        <v>113.95</v>
      </c>
      <c r="U35" s="78">
        <f>SUMPRODUCT(LTA!F35:AJ35,LTA!F$102:AJ$102,LTA!F$104:AJ$104)</f>
        <v>65.740000000000009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-134</v>
      </c>
      <c r="AA35" s="117">
        <f>STOA!I35</f>
        <v>86.58</v>
      </c>
      <c r="AB35" s="117">
        <f>-STOA!O35</f>
        <v>-50</v>
      </c>
      <c r="AC35">
        <f t="shared" si="0"/>
        <v>11.374701025741185</v>
      </c>
      <c r="AD35">
        <f t="shared" si="1"/>
        <v>873.40270110329698</v>
      </c>
      <c r="AE35">
        <f>'IDT-1'!C35</f>
        <v>0</v>
      </c>
      <c r="AF35" s="26"/>
      <c r="AG35">
        <f t="shared" si="2"/>
        <v>873.40270110329698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-19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6.1357899999999992</v>
      </c>
      <c r="E36">
        <f>GT_NG!Q36</f>
        <v>4.6646506300114554</v>
      </c>
      <c r="F36">
        <f>GT_Spot!Q36</f>
        <v>0</v>
      </c>
      <c r="G36">
        <f>PPCL_NG!Q36</f>
        <v>23.781694818615922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665.90300164049438</v>
      </c>
      <c r="P36" s="77">
        <v>34.047563604044001</v>
      </c>
      <c r="Q36" s="77">
        <v>9.2779354838709658</v>
      </c>
      <c r="R36" s="80">
        <v>26.3</v>
      </c>
      <c r="S36" s="80">
        <v>0</v>
      </c>
      <c r="T36" s="78">
        <f>SUMPRODUCT(LTA!F36:AJ36,LTA!F$101:AJ$101,LTA!F$104:AJ$104)</f>
        <v>123.33000000000001</v>
      </c>
      <c r="U36" s="78">
        <f>SUMPRODUCT(LTA!F36:AJ36,LTA!F$102:AJ$102,LTA!F$104:AJ$104)</f>
        <v>71.739999999999995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-154</v>
      </c>
      <c r="AA36" s="117">
        <f>STOA!I36</f>
        <v>92.58</v>
      </c>
      <c r="AB36" s="117">
        <f>-STOA!O36</f>
        <v>-50</v>
      </c>
      <c r="AC36">
        <f t="shared" si="0"/>
        <v>11.733396081787474</v>
      </c>
      <c r="AD36">
        <f t="shared" si="1"/>
        <v>869.60948906520434</v>
      </c>
      <c r="AE36">
        <f>'IDT-1'!C36</f>
        <v>0</v>
      </c>
      <c r="AF36" s="26"/>
      <c r="AG36">
        <f t="shared" si="2"/>
        <v>869.60948906520434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-21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6.1357899999999992</v>
      </c>
      <c r="E37">
        <f>GT_NG!Q37</f>
        <v>4.6646506300114554</v>
      </c>
      <c r="F37">
        <f>GT_Spot!Q37</f>
        <v>0</v>
      </c>
      <c r="G37">
        <f>PPCL_NG!Q37</f>
        <v>23.781694818615922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664.79095607503496</v>
      </c>
      <c r="P37" s="77">
        <v>34.047563604044001</v>
      </c>
      <c r="Q37" s="77">
        <v>9.2779354838709658</v>
      </c>
      <c r="R37" s="80">
        <v>26.3</v>
      </c>
      <c r="S37" s="80">
        <v>0</v>
      </c>
      <c r="T37" s="78">
        <f>SUMPRODUCT(LTA!F37:AJ37,LTA!F$101:AJ$101,LTA!F$104:AJ$104)</f>
        <v>139.63</v>
      </c>
      <c r="U37" s="78">
        <f>SUMPRODUCT(LTA!F37:AJ37,LTA!F$102:AJ$102,LTA!F$104:AJ$104)</f>
        <v>71.02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-174</v>
      </c>
      <c r="AA37" s="117">
        <f>STOA!I37</f>
        <v>98.58</v>
      </c>
      <c r="AB37" s="117">
        <f>-STOA!O37</f>
        <v>-50</v>
      </c>
      <c r="AC37">
        <f t="shared" si="0"/>
        <v>12.126589141344118</v>
      </c>
      <c r="AD37">
        <f t="shared" si="1"/>
        <v>865.68425044018829</v>
      </c>
      <c r="AE37">
        <f>'IDT-1'!C37</f>
        <v>0</v>
      </c>
      <c r="AF37" s="26"/>
      <c r="AG37">
        <f t="shared" si="2"/>
        <v>865.68425044018829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4.6646506300114554</v>
      </c>
      <c r="F38">
        <f>GT_Spot!Q38</f>
        <v>0</v>
      </c>
      <c r="G38">
        <f>PPCL_NG!Q38</f>
        <v>23.781694818615922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657.42047621328175</v>
      </c>
      <c r="P38" s="77">
        <v>34.047563604044001</v>
      </c>
      <c r="Q38" s="77">
        <v>9.2779354838709658</v>
      </c>
      <c r="R38" s="80">
        <v>26.3</v>
      </c>
      <c r="S38" s="80">
        <v>0</v>
      </c>
      <c r="T38" s="78">
        <f>SUMPRODUCT(LTA!F38:AJ38,LTA!F$101:AJ$101,LTA!F$104:AJ$104)</f>
        <v>150.94999999999999</v>
      </c>
      <c r="U38" s="78">
        <f>SUMPRODUCT(LTA!F38:AJ38,LTA!F$102:AJ$102,LTA!F$104:AJ$104)</f>
        <v>80.349999999999994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-184</v>
      </c>
      <c r="AA38" s="117">
        <f>STOA!I38</f>
        <v>105.47999999999999</v>
      </c>
      <c r="AB38" s="117">
        <f>-STOA!O38</f>
        <v>-50</v>
      </c>
      <c r="AC38">
        <f t="shared" si="0"/>
        <v>12.446218958915816</v>
      </c>
      <c r="AD38">
        <f t="shared" si="1"/>
        <v>869.54414076086323</v>
      </c>
      <c r="AE38">
        <f>'IDT-1'!C38</f>
        <v>0</v>
      </c>
      <c r="AF38" s="26"/>
      <c r="AG38">
        <f t="shared" si="2"/>
        <v>869.54414076086323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-31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4.6646506300114554</v>
      </c>
      <c r="F39">
        <f>GT_Spot!Q39</f>
        <v>0</v>
      </c>
      <c r="G39">
        <f>PPCL_NG!Q39</f>
        <v>23.781694818615922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625.82475835736932</v>
      </c>
      <c r="P39" s="77">
        <v>33.256306086183919</v>
      </c>
      <c r="Q39" s="77">
        <v>9.01</v>
      </c>
      <c r="R39" s="80">
        <v>26.3</v>
      </c>
      <c r="S39" s="80">
        <v>0</v>
      </c>
      <c r="T39" s="78">
        <f>SUMPRODUCT(LTA!F39:AJ39,LTA!F$101:AJ$101,LTA!F$104:AJ$104)</f>
        <v>159.80000000000001</v>
      </c>
      <c r="U39" s="78">
        <f>SUMPRODUCT(LTA!F39:AJ39,LTA!F$102:AJ$102,LTA!F$104:AJ$104)</f>
        <v>85.12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-174</v>
      </c>
      <c r="AA39" s="117">
        <f>STOA!I39</f>
        <v>109.38</v>
      </c>
      <c r="AB39" s="117">
        <f>-STOA!O39</f>
        <v>-50</v>
      </c>
      <c r="AC39">
        <f t="shared" si="0"/>
        <v>11.975662897525131</v>
      </c>
      <c r="AD39">
        <f t="shared" si="1"/>
        <v>892.87978596461062</v>
      </c>
      <c r="AE39">
        <f>'IDT-1'!C39</f>
        <v>0</v>
      </c>
      <c r="AF39" s="26"/>
      <c r="AG39">
        <f t="shared" si="2"/>
        <v>892.87978596461062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4.6646506300114554</v>
      </c>
      <c r="F40">
        <f>GT_Spot!Q40</f>
        <v>0</v>
      </c>
      <c r="G40">
        <f>PPCL_NG!Q40</f>
        <v>23.781694818615922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626.86629381099692</v>
      </c>
      <c r="P40" s="77">
        <v>33.256306086183919</v>
      </c>
      <c r="Q40" s="77">
        <v>9.01</v>
      </c>
      <c r="R40" s="80">
        <v>26.3</v>
      </c>
      <c r="S40" s="80">
        <v>0</v>
      </c>
      <c r="T40" s="78">
        <f>SUMPRODUCT(LTA!F40:AJ40,LTA!F$101:AJ$101,LTA!F$104:AJ$104)</f>
        <v>166.35</v>
      </c>
      <c r="U40" s="78">
        <f>SUMPRODUCT(LTA!F40:AJ40,LTA!F$102:AJ$102,LTA!F$104:AJ$104)</f>
        <v>84.99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-159</v>
      </c>
      <c r="AA40" s="117">
        <f>STOA!I40</f>
        <v>114.78</v>
      </c>
      <c r="AB40" s="117">
        <f>-STOA!O40</f>
        <v>-50</v>
      </c>
      <c r="AC40">
        <f t="shared" si="0"/>
        <v>11.973428751728516</v>
      </c>
      <c r="AD40">
        <f t="shared" si="1"/>
        <v>918.74355556403475</v>
      </c>
      <c r="AE40">
        <f>'IDT-1'!C40</f>
        <v>0</v>
      </c>
      <c r="AF40" s="26"/>
      <c r="AG40">
        <f t="shared" si="2"/>
        <v>918.74355556403475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4.6646506300114554</v>
      </c>
      <c r="F41">
        <f>GT_Spot!Q41</f>
        <v>0</v>
      </c>
      <c r="G41">
        <f>PPCL_NG!Q41</f>
        <v>23.781694818615922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625.04256532236866</v>
      </c>
      <c r="P41" s="77">
        <v>33.256306086183919</v>
      </c>
      <c r="Q41" s="77">
        <v>9.01</v>
      </c>
      <c r="R41" s="80">
        <v>26.3</v>
      </c>
      <c r="S41" s="80">
        <v>0</v>
      </c>
      <c r="T41" s="78">
        <f>SUMPRODUCT(LTA!F41:AJ41,LTA!F$101:AJ$101,LTA!F$104:AJ$104)</f>
        <v>175.29</v>
      </c>
      <c r="U41" s="78">
        <f>SUMPRODUCT(LTA!F41:AJ41,LTA!F$102:AJ$102,LTA!F$104:AJ$104)</f>
        <v>80.08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-139</v>
      </c>
      <c r="AA41" s="117">
        <f>STOA!I41</f>
        <v>119.58</v>
      </c>
      <c r="AB41" s="117">
        <f>-STOA!O41</f>
        <v>-50</v>
      </c>
      <c r="AC41">
        <f t="shared" si="0"/>
        <v>11.901912028195655</v>
      </c>
      <c r="AD41">
        <f t="shared" si="1"/>
        <v>940.82134379893932</v>
      </c>
      <c r="AE41">
        <f>'IDT-1'!C41</f>
        <v>0</v>
      </c>
      <c r="AF41" s="26"/>
      <c r="AG41">
        <f t="shared" si="2"/>
        <v>940.82134379893932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4.6646506300114554</v>
      </c>
      <c r="F42">
        <f>GT_Spot!Q42</f>
        <v>0</v>
      </c>
      <c r="G42">
        <f>PPCL_NG!Q42</f>
        <v>23.781694818615922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616.23241602299015</v>
      </c>
      <c r="P42" s="77">
        <v>33.256306086183919</v>
      </c>
      <c r="Q42" s="77">
        <v>9.01</v>
      </c>
      <c r="R42" s="80">
        <v>26.3</v>
      </c>
      <c r="S42" s="80">
        <v>0</v>
      </c>
      <c r="T42" s="78">
        <f>SUMPRODUCT(LTA!F42:AJ42,LTA!F$101:AJ$101,LTA!F$104:AJ$104)</f>
        <v>183.36</v>
      </c>
      <c r="U42" s="78">
        <f>SUMPRODUCT(LTA!F42:AJ42,LTA!F$102:AJ$102,LTA!F$104:AJ$104)</f>
        <v>79.77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-129</v>
      </c>
      <c r="AA42" s="117">
        <f>STOA!I42</f>
        <v>125.28</v>
      </c>
      <c r="AB42" s="117">
        <f>-STOA!O42</f>
        <v>-50</v>
      </c>
      <c r="AC42">
        <f t="shared" si="0"/>
        <v>11.809658801528199</v>
      </c>
      <c r="AD42">
        <f t="shared" si="1"/>
        <v>960.56344772622845</v>
      </c>
      <c r="AE42">
        <f>'IDT-1'!C42</f>
        <v>0</v>
      </c>
      <c r="AF42" s="26"/>
      <c r="AG42">
        <f t="shared" si="2"/>
        <v>960.56344772622845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4.6646403978576894</v>
      </c>
      <c r="F43">
        <f>GT_Spot!Q43</f>
        <v>0</v>
      </c>
      <c r="G43">
        <f>PPCL_NG!Q43</f>
        <v>23.781694818615922</v>
      </c>
      <c r="H43">
        <f>PPCL_Spot!Q43</f>
        <v>0</v>
      </c>
      <c r="I43">
        <f>Bawana_NG!Q43</f>
        <v>46.53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624.06198244722952</v>
      </c>
      <c r="P43" s="77">
        <v>16.38</v>
      </c>
      <c r="Q43" s="77">
        <v>8.94</v>
      </c>
      <c r="R43" s="80">
        <v>26.3</v>
      </c>
      <c r="S43" s="80">
        <v>0</v>
      </c>
      <c r="T43" s="78">
        <f>SUMPRODUCT(LTA!F43:AJ43,LTA!F$101:AJ$101,LTA!F$104:AJ$104)</f>
        <v>191.37</v>
      </c>
      <c r="U43" s="78">
        <f>SUMPRODUCT(LTA!F43:AJ43,LTA!F$102:AJ$102,LTA!F$104:AJ$104)</f>
        <v>68.17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-114</v>
      </c>
      <c r="AA43" s="117">
        <f>STOA!I43</f>
        <v>128.57999999999998</v>
      </c>
      <c r="AB43" s="117">
        <f>-STOA!O43</f>
        <v>-50</v>
      </c>
      <c r="AC43">
        <f t="shared" si="0"/>
        <v>11.584525826213792</v>
      </c>
      <c r="AD43">
        <f t="shared" si="1"/>
        <v>963.32958183748929</v>
      </c>
      <c r="AE43">
        <f>'IDT-1'!C43</f>
        <v>0</v>
      </c>
      <c r="AF43" s="26"/>
      <c r="AG43">
        <f t="shared" si="2"/>
        <v>963.32958183748929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4.6646403978576894</v>
      </c>
      <c r="F44">
        <f>GT_Spot!Q44</f>
        <v>0</v>
      </c>
      <c r="G44">
        <f>PPCL_NG!Q44</f>
        <v>43.67</v>
      </c>
      <c r="H44">
        <f>PPCL_Spot!Q44</f>
        <v>0</v>
      </c>
      <c r="I44">
        <f>Bawana_NG!Q44</f>
        <v>46.53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624.06198244722952</v>
      </c>
      <c r="P44" s="77">
        <v>16.38</v>
      </c>
      <c r="Q44" s="77">
        <v>8.94</v>
      </c>
      <c r="R44" s="80">
        <v>26.3</v>
      </c>
      <c r="S44" s="80">
        <v>0</v>
      </c>
      <c r="T44" s="78">
        <f>SUMPRODUCT(LTA!F44:AJ44,LTA!F$101:AJ$101,LTA!F$104:AJ$104)</f>
        <v>197.48000000000002</v>
      </c>
      <c r="U44" s="78">
        <f>SUMPRODUCT(LTA!F44:AJ44,LTA!F$102:AJ$102,LTA!F$104:AJ$104)</f>
        <v>68.12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-104</v>
      </c>
      <c r="AA44" s="117">
        <f>STOA!I44</f>
        <v>133.07999999999998</v>
      </c>
      <c r="AB44" s="117">
        <f>-STOA!O44</f>
        <v>-50</v>
      </c>
      <c r="AC44">
        <f t="shared" si="0"/>
        <v>11.754811509065824</v>
      </c>
      <c r="AD44">
        <f t="shared" si="1"/>
        <v>1004.6076013360214</v>
      </c>
      <c r="AE44">
        <f>'IDT-1'!C44</f>
        <v>0</v>
      </c>
      <c r="AF44" s="26"/>
      <c r="AG44">
        <f t="shared" si="2"/>
        <v>1004.6076013360214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4.6646403978576894</v>
      </c>
      <c r="F45">
        <f>GT_Spot!Q45</f>
        <v>0</v>
      </c>
      <c r="G45">
        <f>PPCL_NG!Q45</f>
        <v>43.67</v>
      </c>
      <c r="H45">
        <f>PPCL_Spot!Q45</f>
        <v>0</v>
      </c>
      <c r="I45">
        <f>Bawana_NG!Q45</f>
        <v>46.53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622.20363044111525</v>
      </c>
      <c r="P45" s="77">
        <v>16.38</v>
      </c>
      <c r="Q45" s="77">
        <v>8.94</v>
      </c>
      <c r="R45" s="80">
        <v>26.3</v>
      </c>
      <c r="S45" s="80">
        <v>0</v>
      </c>
      <c r="T45" s="78">
        <f>SUMPRODUCT(LTA!F45:AJ45,LTA!F$101:AJ$101,LTA!F$104:AJ$104)</f>
        <v>202.49</v>
      </c>
      <c r="U45" s="78">
        <f>SUMPRODUCT(LTA!F45:AJ45,LTA!F$102:AJ$102,LTA!F$104:AJ$104)</f>
        <v>67.97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-89</v>
      </c>
      <c r="AA45" s="117">
        <f>STOA!I45</f>
        <v>133.07999999999998</v>
      </c>
      <c r="AB45" s="117">
        <f>-STOA!O45</f>
        <v>-50</v>
      </c>
      <c r="AC45">
        <f t="shared" si="0"/>
        <v>11.603663460968111</v>
      </c>
      <c r="AD45">
        <f t="shared" si="1"/>
        <v>1027.7603973780047</v>
      </c>
      <c r="AE45">
        <f>'IDT-1'!C45</f>
        <v>0</v>
      </c>
      <c r="AF45" s="26"/>
      <c r="AG45">
        <f t="shared" si="2"/>
        <v>1027.7603973780047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4.6646403978576894</v>
      </c>
      <c r="F46">
        <f>GT_Spot!Q46</f>
        <v>0</v>
      </c>
      <c r="G46">
        <f>PPCL_NG!Q46</f>
        <v>43.67</v>
      </c>
      <c r="H46">
        <f>PPCL_Spot!Q46</f>
        <v>0</v>
      </c>
      <c r="I46">
        <f>Bawana_NG!Q46</f>
        <v>46.53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621.7648978957983</v>
      </c>
      <c r="P46" s="77">
        <v>16.38</v>
      </c>
      <c r="Q46" s="77">
        <v>8.94</v>
      </c>
      <c r="R46" s="80">
        <v>26.3</v>
      </c>
      <c r="S46" s="80">
        <v>0</v>
      </c>
      <c r="T46" s="78">
        <f>SUMPRODUCT(LTA!F46:AJ46,LTA!F$101:AJ$101,LTA!F$104:AJ$104)</f>
        <v>207.16</v>
      </c>
      <c r="U46" s="78">
        <f>SUMPRODUCT(LTA!F46:AJ46,LTA!F$102:AJ$102,LTA!F$104:AJ$104)</f>
        <v>67.95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-69</v>
      </c>
      <c r="AA46" s="117">
        <f>STOA!I46</f>
        <v>134.57999999999998</v>
      </c>
      <c r="AB46" s="117">
        <f>-STOA!O46</f>
        <v>-50</v>
      </c>
      <c r="AC46">
        <f t="shared" si="0"/>
        <v>11.476360064125416</v>
      </c>
      <c r="AD46">
        <f t="shared" si="1"/>
        <v>1053.5989682295306</v>
      </c>
      <c r="AE46">
        <f>'IDT-1'!C46</f>
        <v>0</v>
      </c>
      <c r="AF46" s="26"/>
      <c r="AG46">
        <f t="shared" si="2"/>
        <v>1053.5989682295306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4.6646403978576894</v>
      </c>
      <c r="F47">
        <f>GT_Spot!Q47</f>
        <v>0</v>
      </c>
      <c r="G47">
        <f>PPCL_NG!Q47</f>
        <v>23.781694818615922</v>
      </c>
      <c r="H47">
        <f>PPCL_Spot!Q47</f>
        <v>0</v>
      </c>
      <c r="I47">
        <f>Bawana_NG!Q47</f>
        <v>46.53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616.85952069199834</v>
      </c>
      <c r="P47" s="77">
        <v>16.38</v>
      </c>
      <c r="Q47" s="77">
        <v>8.94</v>
      </c>
      <c r="R47" s="80">
        <v>26.3</v>
      </c>
      <c r="S47" s="80">
        <v>0</v>
      </c>
      <c r="T47" s="78">
        <f>SUMPRODUCT(LTA!F47:AJ47,LTA!F$101:AJ$101,LTA!F$104:AJ$104)</f>
        <v>211.36999999999998</v>
      </c>
      <c r="U47" s="78">
        <f>SUMPRODUCT(LTA!F47:AJ47,LTA!F$102:AJ$102,LTA!F$104:AJ$104)</f>
        <v>68.16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-104</v>
      </c>
      <c r="AA47" s="117">
        <f>STOA!I47</f>
        <v>137.57999999999998</v>
      </c>
      <c r="AB47" s="117">
        <f>-STOA!O47</f>
        <v>0</v>
      </c>
      <c r="AC47">
        <f t="shared" si="0"/>
        <v>11.190299746302866</v>
      </c>
      <c r="AD47">
        <f t="shared" si="1"/>
        <v>1051.511346162169</v>
      </c>
      <c r="AE47">
        <f>'IDT-1'!C47</f>
        <v>0</v>
      </c>
      <c r="AF47" s="26"/>
      <c r="AG47">
        <f t="shared" si="2"/>
        <v>1051.511346162169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4.6646301264852434</v>
      </c>
      <c r="F48">
        <f>GT_Spot!Q48</f>
        <v>0</v>
      </c>
      <c r="G48">
        <f>PPCL_NG!Q48</f>
        <v>43.67</v>
      </c>
      <c r="H48">
        <f>PPCL_Spot!Q48</f>
        <v>0</v>
      </c>
      <c r="I48">
        <f>Bawana_NG!Q48</f>
        <v>46.53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616.85952069199834</v>
      </c>
      <c r="P48" s="77">
        <v>16.38</v>
      </c>
      <c r="Q48" s="77">
        <v>8.94</v>
      </c>
      <c r="R48" s="80">
        <v>26.3</v>
      </c>
      <c r="S48" s="80">
        <v>0</v>
      </c>
      <c r="T48" s="78">
        <f>SUMPRODUCT(LTA!F48:AJ48,LTA!F$101:AJ$101,LTA!F$104:AJ$104)</f>
        <v>212.58</v>
      </c>
      <c r="U48" s="78">
        <f>SUMPRODUCT(LTA!F48:AJ48,LTA!F$102:AJ$102,LTA!F$104:AJ$104)</f>
        <v>68.31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-94</v>
      </c>
      <c r="AA48" s="117">
        <f>STOA!I48</f>
        <v>134.57999999999998</v>
      </c>
      <c r="AB48" s="117">
        <f>-STOA!O48</f>
        <v>0</v>
      </c>
      <c r="AC48">
        <f t="shared" si="0"/>
        <v>11.262103466289016</v>
      </c>
      <c r="AD48">
        <f t="shared" si="1"/>
        <v>1079.6878373521945</v>
      </c>
      <c r="AE48">
        <f>'IDT-1'!C48</f>
        <v>0</v>
      </c>
      <c r="AF48" s="26"/>
      <c r="AG48">
        <f t="shared" si="2"/>
        <v>1079.6878373521945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4.6646301264852434</v>
      </c>
      <c r="F49">
        <f>GT_Spot!Q49</f>
        <v>0</v>
      </c>
      <c r="G49">
        <f>PPCL_NG!Q49</f>
        <v>43.67</v>
      </c>
      <c r="H49">
        <f>PPCL_Spot!Q49</f>
        <v>0</v>
      </c>
      <c r="I49">
        <f>Bawana_NG!Q49</f>
        <v>46.53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616.87630580353755</v>
      </c>
      <c r="P49" s="77">
        <v>16.38</v>
      </c>
      <c r="Q49" s="77">
        <v>9.0400000000000009</v>
      </c>
      <c r="R49" s="80">
        <v>26.3</v>
      </c>
      <c r="S49" s="80">
        <v>0</v>
      </c>
      <c r="T49" s="78">
        <f>SUMPRODUCT(LTA!F49:AJ49,LTA!F$101:AJ$101,LTA!F$104:AJ$104)</f>
        <v>213.04999999999998</v>
      </c>
      <c r="U49" s="78">
        <f>SUMPRODUCT(LTA!F49:AJ49,LTA!F$102:AJ$102,LTA!F$104:AJ$104)</f>
        <v>68.19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-84</v>
      </c>
      <c r="AA49" s="117">
        <f>STOA!I49</f>
        <v>137.57999999999998</v>
      </c>
      <c r="AB49" s="117">
        <f>-STOA!O49</f>
        <v>0</v>
      </c>
      <c r="AC49">
        <f t="shared" si="0"/>
        <v>11.203829900048605</v>
      </c>
      <c r="AD49">
        <f t="shared" si="1"/>
        <v>1093.212896029974</v>
      </c>
      <c r="AE49">
        <f>'IDT-1'!C49</f>
        <v>0</v>
      </c>
      <c r="AF49" s="26"/>
      <c r="AG49">
        <f t="shared" si="2"/>
        <v>1093.212896029974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4.6646301264852434</v>
      </c>
      <c r="F50">
        <f>GT_Spot!Q50</f>
        <v>0</v>
      </c>
      <c r="G50">
        <f>PPCL_NG!Q50</f>
        <v>43.67</v>
      </c>
      <c r="H50">
        <f>PPCL_Spot!Q50</f>
        <v>0</v>
      </c>
      <c r="I50">
        <f>Bawana_NG!Q50</f>
        <v>46.53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610.25835545271559</v>
      </c>
      <c r="P50" s="77">
        <v>16.38</v>
      </c>
      <c r="Q50" s="77">
        <v>9.0400000000000009</v>
      </c>
      <c r="R50" s="80">
        <v>26.3</v>
      </c>
      <c r="S50" s="80">
        <v>0</v>
      </c>
      <c r="T50" s="78">
        <f>SUMPRODUCT(LTA!F50:AJ50,LTA!F$101:AJ$101,LTA!F$104:AJ$104)</f>
        <v>214.17</v>
      </c>
      <c r="U50" s="78">
        <f>SUMPRODUCT(LTA!F50:AJ50,LTA!F$102:AJ$102,LTA!F$104:AJ$104)</f>
        <v>64.680000000000007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-79</v>
      </c>
      <c r="AA50" s="117">
        <f>STOA!I50</f>
        <v>137.57999999999998</v>
      </c>
      <c r="AB50" s="117">
        <f>-STOA!O50</f>
        <v>0</v>
      </c>
      <c r="AC50">
        <f t="shared" si="0"/>
        <v>11.080169299350398</v>
      </c>
      <c r="AD50">
        <f t="shared" si="1"/>
        <v>1089.3286062798502</v>
      </c>
      <c r="AE50">
        <f>'IDT-1'!C50</f>
        <v>0</v>
      </c>
      <c r="AF50" s="26"/>
      <c r="AG50">
        <f t="shared" si="2"/>
        <v>1089.3286062798502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4.6646198156682033</v>
      </c>
      <c r="F51">
        <f>GT_Spot!Q51</f>
        <v>0</v>
      </c>
      <c r="G51">
        <f>PPCL_NG!Q51</f>
        <v>23.46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629.55990465842899</v>
      </c>
      <c r="P51" s="77">
        <v>34.047563604044001</v>
      </c>
      <c r="Q51" s="77">
        <v>8.9399999999999977</v>
      </c>
      <c r="R51" s="80">
        <v>26.3</v>
      </c>
      <c r="S51" s="80">
        <v>0</v>
      </c>
      <c r="T51" s="78">
        <f>SUMPRODUCT(LTA!F51:AJ51,LTA!F$101:AJ$101,LTA!F$104:AJ$104)</f>
        <v>214.5</v>
      </c>
      <c r="U51" s="78">
        <f>SUMPRODUCT(LTA!F51:AJ51,LTA!F$102:AJ$102,LTA!F$104:AJ$104)</f>
        <v>64.5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-69</v>
      </c>
      <c r="AA51" s="117">
        <f>STOA!I51</f>
        <v>137.57999999999998</v>
      </c>
      <c r="AB51" s="117">
        <f>-STOA!O51</f>
        <v>0</v>
      </c>
      <c r="AC51">
        <f t="shared" si="0"/>
        <v>11.290539829887653</v>
      </c>
      <c r="AD51">
        <f t="shared" si="1"/>
        <v>1102.9795872182085</v>
      </c>
      <c r="AE51">
        <f>'IDT-1'!C51</f>
        <v>0</v>
      </c>
      <c r="AF51" s="26"/>
      <c r="AG51">
        <f t="shared" si="2"/>
        <v>1102.9795872182085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4.6646198156682033</v>
      </c>
      <c r="F52">
        <f>GT_Spot!Q52</f>
        <v>0</v>
      </c>
      <c r="G52">
        <f>PPCL_NG!Q52</f>
        <v>23.46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627.81604738837495</v>
      </c>
      <c r="P52" s="77">
        <v>34.047563604044001</v>
      </c>
      <c r="Q52" s="77">
        <v>8.9399999999999977</v>
      </c>
      <c r="R52" s="80">
        <v>26.3</v>
      </c>
      <c r="S52" s="80">
        <v>0</v>
      </c>
      <c r="T52" s="78">
        <f>SUMPRODUCT(LTA!F52:AJ52,LTA!F$101:AJ$101,LTA!F$104:AJ$104)</f>
        <v>214.96</v>
      </c>
      <c r="U52" s="78">
        <f>SUMPRODUCT(LTA!F52:AJ52,LTA!F$102:AJ$102,LTA!F$104:AJ$104)</f>
        <v>64.66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-59</v>
      </c>
      <c r="AA52" s="117">
        <f>STOA!I52</f>
        <v>137.57999999999998</v>
      </c>
      <c r="AB52" s="117">
        <f>-STOA!O52</f>
        <v>0</v>
      </c>
      <c r="AC52">
        <f t="shared" si="0"/>
        <v>11.165234228122641</v>
      </c>
      <c r="AD52">
        <f t="shared" si="1"/>
        <v>1114.9810355499196</v>
      </c>
      <c r="AE52">
        <f>'IDT-1'!C52</f>
        <v>0</v>
      </c>
      <c r="AF52" s="26"/>
      <c r="AG52">
        <f t="shared" si="2"/>
        <v>1114.9810355499196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-12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4.6646198156682033</v>
      </c>
      <c r="F53">
        <f>GT_Spot!Q53</f>
        <v>0</v>
      </c>
      <c r="G53">
        <f>PPCL_NG!Q53</f>
        <v>23.46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633.4330194941839</v>
      </c>
      <c r="P53" s="77">
        <v>34.047563604044001</v>
      </c>
      <c r="Q53" s="77">
        <v>8.9399999999999977</v>
      </c>
      <c r="R53" s="80">
        <v>26.3</v>
      </c>
      <c r="S53" s="80">
        <v>0</v>
      </c>
      <c r="T53" s="78">
        <f>SUMPRODUCT(LTA!F53:AJ53,LTA!F$101:AJ$101,LTA!F$104:AJ$104)</f>
        <v>211.32</v>
      </c>
      <c r="U53" s="78">
        <f>SUMPRODUCT(LTA!F53:AJ53,LTA!F$102:AJ$102,LTA!F$104:AJ$104)</f>
        <v>65.39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-54</v>
      </c>
      <c r="AA53" s="117">
        <f>STOA!I53</f>
        <v>137.57999999999998</v>
      </c>
      <c r="AB53" s="117">
        <f>-STOA!O53</f>
        <v>0</v>
      </c>
      <c r="AC53">
        <f t="shared" si="0"/>
        <v>11.038127414776437</v>
      </c>
      <c r="AD53">
        <f t="shared" si="1"/>
        <v>1134.8151144690746</v>
      </c>
      <c r="AE53">
        <f>'IDT-1'!C53</f>
        <v>0</v>
      </c>
      <c r="AF53" s="26"/>
      <c r="AG53">
        <f t="shared" si="2"/>
        <v>1134.8151144690746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4.6646198156682033</v>
      </c>
      <c r="F54">
        <f>GT_Spot!Q54</f>
        <v>0</v>
      </c>
      <c r="G54">
        <f>PPCL_NG!Q54</f>
        <v>23.459999999999997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633.97323828657522</v>
      </c>
      <c r="P54" s="77">
        <v>34.047563604044001</v>
      </c>
      <c r="Q54" s="77">
        <v>8.9399999999999977</v>
      </c>
      <c r="R54" s="80">
        <v>26.3</v>
      </c>
      <c r="S54" s="80">
        <v>0</v>
      </c>
      <c r="T54" s="78">
        <f>SUMPRODUCT(LTA!F54:AJ54,LTA!F$101:AJ$101,LTA!F$104:AJ$104)</f>
        <v>211.34000000000003</v>
      </c>
      <c r="U54" s="78">
        <f>SUMPRODUCT(LTA!F54:AJ54,LTA!F$102:AJ$102,LTA!F$104:AJ$104)</f>
        <v>65.98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-44</v>
      </c>
      <c r="AA54" s="117">
        <f>STOA!I54</f>
        <v>137.57999999999998</v>
      </c>
      <c r="AB54" s="117">
        <f>-STOA!O54</f>
        <v>0</v>
      </c>
      <c r="AC54">
        <f t="shared" si="0"/>
        <v>10.959468064927528</v>
      </c>
      <c r="AD54">
        <f t="shared" si="1"/>
        <v>1146.0439926113149</v>
      </c>
      <c r="AE54">
        <f>'IDT-1'!C54</f>
        <v>0</v>
      </c>
      <c r="AF54" s="26"/>
      <c r="AG54">
        <f t="shared" si="2"/>
        <v>1146.0439926113149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4.6646198156682033</v>
      </c>
      <c r="F55">
        <f>GT_Spot!Q55</f>
        <v>0</v>
      </c>
      <c r="G55">
        <f>PPCL_NG!Q55</f>
        <v>23.459999999999997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632.13473188112687</v>
      </c>
      <c r="P55" s="77">
        <v>34.047563604044001</v>
      </c>
      <c r="Q55" s="77">
        <v>8.9399999999999977</v>
      </c>
      <c r="R55" s="80">
        <v>26.3</v>
      </c>
      <c r="S55" s="80">
        <v>0</v>
      </c>
      <c r="T55" s="78">
        <f>SUMPRODUCT(LTA!F55:AJ55,LTA!F$101:AJ$101,LTA!F$104:AJ$104)</f>
        <v>210.71</v>
      </c>
      <c r="U55" s="78">
        <f>SUMPRODUCT(LTA!F55:AJ55,LTA!F$102:AJ$102,LTA!F$104:AJ$104)</f>
        <v>66.86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-69</v>
      </c>
      <c r="AA55" s="117">
        <f>STOA!I55</f>
        <v>137.57999999999998</v>
      </c>
      <c r="AB55" s="117">
        <f>-STOA!O55</f>
        <v>0</v>
      </c>
      <c r="AC55">
        <f t="shared" si="0"/>
        <v>11.167442396614463</v>
      </c>
      <c r="AD55">
        <f t="shared" si="1"/>
        <v>1119.2475118741795</v>
      </c>
      <c r="AE55">
        <f>'IDT-1'!C55</f>
        <v>0</v>
      </c>
      <c r="AF55" s="26"/>
      <c r="AG55">
        <f t="shared" si="2"/>
        <v>1119.2475118741795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4.6646198156682033</v>
      </c>
      <c r="F56">
        <f>GT_Spot!Q56</f>
        <v>0</v>
      </c>
      <c r="G56">
        <f>PPCL_NG!Q56</f>
        <v>23.459999999999997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633.20239150873545</v>
      </c>
      <c r="P56" s="77">
        <v>34.047563604044001</v>
      </c>
      <c r="Q56" s="77">
        <v>8.9399999999999977</v>
      </c>
      <c r="R56" s="80">
        <v>26.3</v>
      </c>
      <c r="S56" s="80">
        <v>0</v>
      </c>
      <c r="T56" s="78">
        <f>SUMPRODUCT(LTA!F56:AJ56,LTA!F$101:AJ$101,LTA!F$104:AJ$104)</f>
        <v>208.47</v>
      </c>
      <c r="U56" s="78">
        <f>SUMPRODUCT(LTA!F56:AJ56,LTA!F$102:AJ$102,LTA!F$104:AJ$104)</f>
        <v>67.69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-74</v>
      </c>
      <c r="AA56" s="117">
        <f>STOA!I56</f>
        <v>137.57999999999998</v>
      </c>
      <c r="AB56" s="117">
        <f>-STOA!O56</f>
        <v>0</v>
      </c>
      <c r="AC56">
        <f t="shared" si="0"/>
        <v>11.208820438948399</v>
      </c>
      <c r="AD56">
        <f t="shared" si="1"/>
        <v>1113.8637934594544</v>
      </c>
      <c r="AE56">
        <f>'IDT-1'!C56</f>
        <v>0</v>
      </c>
      <c r="AF56" s="26"/>
      <c r="AG56">
        <f t="shared" si="2"/>
        <v>1113.8637934594544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4.6646198156682033</v>
      </c>
      <c r="F57">
        <f>GT_Spot!Q57</f>
        <v>0</v>
      </c>
      <c r="G57">
        <f>PPCL_NG!Q57</f>
        <v>23.459999999999997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632.54142596748511</v>
      </c>
      <c r="P57" s="77">
        <v>33.78</v>
      </c>
      <c r="Q57" s="77">
        <v>8.9399999999999977</v>
      </c>
      <c r="R57" s="80">
        <v>26.3</v>
      </c>
      <c r="S57" s="80">
        <v>0</v>
      </c>
      <c r="T57" s="78">
        <f>SUMPRODUCT(LTA!F57:AJ57,LTA!F$101:AJ$101,LTA!F$104:AJ$104)</f>
        <v>206.35000000000002</v>
      </c>
      <c r="U57" s="78">
        <f>SUMPRODUCT(LTA!F57:AJ57,LTA!F$102:AJ$102,LTA!F$104:AJ$104)</f>
        <v>89.76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-109</v>
      </c>
      <c r="AA57" s="117">
        <f>STOA!I57</f>
        <v>137.57999999999998</v>
      </c>
      <c r="AB57" s="117">
        <f>-STOA!O57</f>
        <v>0</v>
      </c>
      <c r="AC57">
        <f t="shared" si="0"/>
        <v>11.958247845746644</v>
      </c>
      <c r="AD57">
        <f t="shared" si="1"/>
        <v>1127.9658369073616</v>
      </c>
      <c r="AE57">
        <f>'IDT-1'!C57</f>
        <v>0</v>
      </c>
      <c r="AF57" s="26"/>
      <c r="AG57">
        <f t="shared" si="2"/>
        <v>1127.9658369073616</v>
      </c>
      <c r="AI57" s="75">
        <f>PXIL!I57</f>
        <v>0</v>
      </c>
      <c r="AJ57" s="75">
        <f>PXIL!O57</f>
        <v>0</v>
      </c>
      <c r="AK57" s="75">
        <f>RTM_IEX!I57</f>
        <v>30.83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4.6646198156682033</v>
      </c>
      <c r="F58">
        <f>GT_Spot!Q58</f>
        <v>0</v>
      </c>
      <c r="G58">
        <f>PPCL_NG!Q58</f>
        <v>23.459999999999997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634.77224141484578</v>
      </c>
      <c r="P58" s="77">
        <v>33.78</v>
      </c>
      <c r="Q58" s="77">
        <v>8.9399999999999977</v>
      </c>
      <c r="R58" s="80">
        <v>26.3</v>
      </c>
      <c r="S58" s="80">
        <v>0</v>
      </c>
      <c r="T58" s="78">
        <f>SUMPRODUCT(LTA!F58:AJ58,LTA!F$101:AJ$101,LTA!F$104:AJ$104)</f>
        <v>213.10000000000002</v>
      </c>
      <c r="U58" s="78">
        <f>SUMPRODUCT(LTA!F58:AJ58,LTA!F$102:AJ$102,LTA!F$104:AJ$104)</f>
        <v>90.850000000000009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-94</v>
      </c>
      <c r="AA58" s="117">
        <f>STOA!I58</f>
        <v>134.57999999999998</v>
      </c>
      <c r="AB58" s="117">
        <f>-STOA!O58</f>
        <v>0</v>
      </c>
      <c r="AC58">
        <f t="shared" si="0"/>
        <v>11.955147108850488</v>
      </c>
      <c r="AD58">
        <f t="shared" si="1"/>
        <v>1157.7497530916185</v>
      </c>
      <c r="AE58">
        <f>'IDT-1'!C58</f>
        <v>0</v>
      </c>
      <c r="AF58" s="26"/>
      <c r="AG58">
        <f t="shared" si="2"/>
        <v>1157.7497530916185</v>
      </c>
      <c r="AI58" s="75">
        <f>PXIL!I58</f>
        <v>0</v>
      </c>
      <c r="AJ58" s="75">
        <f>PXIL!O58</f>
        <v>0</v>
      </c>
      <c r="AK58" s="75">
        <f>RTM_IEX!I58</f>
        <v>38.54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4.6646198156682033</v>
      </c>
      <c r="F59">
        <f>GT_Spot!Q59</f>
        <v>0</v>
      </c>
      <c r="G59">
        <f>PPCL_NG!Q59</f>
        <v>23.141623517855891</v>
      </c>
      <c r="H59">
        <f>PPCL_Spot!Q59</f>
        <v>0</v>
      </c>
      <c r="I59">
        <f>Bawana_NG!Q59</f>
        <v>48.077780137587133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657.07654424096688</v>
      </c>
      <c r="P59" s="77">
        <v>34.046247520387922</v>
      </c>
      <c r="Q59" s="77">
        <v>9.6300000000000008</v>
      </c>
      <c r="R59" s="80">
        <v>26.3</v>
      </c>
      <c r="S59" s="80">
        <v>0</v>
      </c>
      <c r="T59" s="78">
        <f>SUMPRODUCT(LTA!F59:AJ59,LTA!F$101:AJ$101,LTA!F$104:AJ$104)</f>
        <v>210.65999999999997</v>
      </c>
      <c r="U59" s="78">
        <f>SUMPRODUCT(LTA!F59:AJ59,LTA!F$102:AJ$102,LTA!F$104:AJ$104)</f>
        <v>95.02000000000001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-73</v>
      </c>
      <c r="AA59" s="117">
        <f>STOA!I59</f>
        <v>133.98000000000002</v>
      </c>
      <c r="AB59" s="117">
        <f>-STOA!O59</f>
        <v>0</v>
      </c>
      <c r="AC59">
        <f t="shared" si="0"/>
        <v>11.764110235165962</v>
      </c>
      <c r="AD59">
        <f t="shared" si="1"/>
        <v>1178.4184949973001</v>
      </c>
      <c r="AE59">
        <f>'IDT-1'!C59</f>
        <v>0</v>
      </c>
      <c r="AF59" s="26"/>
      <c r="AG59">
        <f t="shared" si="2"/>
        <v>1178.4184949973001</v>
      </c>
      <c r="AI59" s="75">
        <f>PXIL!I59</f>
        <v>0</v>
      </c>
      <c r="AJ59" s="75">
        <f>PXIL!O59</f>
        <v>0</v>
      </c>
      <c r="AK59" s="75">
        <f>RTM_IEX!I59</f>
        <v>14.45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4.6646198156682033</v>
      </c>
      <c r="F60">
        <f>GT_Spot!Q60</f>
        <v>0</v>
      </c>
      <c r="G60">
        <f>PPCL_NG!Q60</f>
        <v>23.141623517855891</v>
      </c>
      <c r="H60">
        <f>PPCL_Spot!Q60</f>
        <v>0</v>
      </c>
      <c r="I60">
        <f>Bawana_NG!Q60</f>
        <v>48.077780137587133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657.13788013750354</v>
      </c>
      <c r="P60" s="77">
        <v>34.046247520387922</v>
      </c>
      <c r="Q60" s="77">
        <v>18.766520852641332</v>
      </c>
      <c r="R60" s="80">
        <v>26.3</v>
      </c>
      <c r="S60" s="80">
        <v>0</v>
      </c>
      <c r="T60" s="78">
        <f>SUMPRODUCT(LTA!F60:AJ60,LTA!F$101:AJ$101,LTA!F$104:AJ$104)</f>
        <v>206.98000000000002</v>
      </c>
      <c r="U60" s="78">
        <f>SUMPRODUCT(LTA!F60:AJ60,LTA!F$102:AJ$102,LTA!F$104:AJ$104)</f>
        <v>129.25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-43</v>
      </c>
      <c r="AA60" s="117">
        <f>STOA!I60</f>
        <v>133.07999999999998</v>
      </c>
      <c r="AB60" s="117">
        <f>-STOA!O60</f>
        <v>0</v>
      </c>
      <c r="AC60">
        <f t="shared" si="0"/>
        <v>12.005445757125313</v>
      </c>
      <c r="AD60">
        <f t="shared" si="1"/>
        <v>1199.5750162245188</v>
      </c>
      <c r="AE60">
        <f>'IDT-1'!C60</f>
        <v>0</v>
      </c>
      <c r="AF60" s="26"/>
      <c r="AG60">
        <f t="shared" si="2"/>
        <v>1199.5750162245188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4.6646198156682033</v>
      </c>
      <c r="F61">
        <f>GT_Spot!Q61</f>
        <v>0</v>
      </c>
      <c r="G61">
        <f>PPCL_NG!Q61</f>
        <v>23.141623517855891</v>
      </c>
      <c r="H61">
        <f>PPCL_Spot!Q61</f>
        <v>0</v>
      </c>
      <c r="I61">
        <f>Bawana_NG!Q61</f>
        <v>44.997906782026234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655.71464555971227</v>
      </c>
      <c r="P61" s="77">
        <v>29.99</v>
      </c>
      <c r="Q61" s="77">
        <v>18.766520852641332</v>
      </c>
      <c r="R61" s="80">
        <v>26.3</v>
      </c>
      <c r="S61" s="80">
        <v>0</v>
      </c>
      <c r="T61" s="78">
        <f>SUMPRODUCT(LTA!F61:AJ61,LTA!F$101:AJ$101,LTA!F$104:AJ$104)</f>
        <v>205.22</v>
      </c>
      <c r="U61" s="78">
        <f>SUMPRODUCT(LTA!F61:AJ61,LTA!F$102:AJ$102,LTA!F$104:AJ$104)</f>
        <v>129.80000000000001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-23</v>
      </c>
      <c r="AA61" s="117">
        <f>STOA!I61</f>
        <v>132.18</v>
      </c>
      <c r="AB61" s="117">
        <f>-STOA!O61</f>
        <v>0</v>
      </c>
      <c r="AC61">
        <f t="shared" si="0"/>
        <v>11.565308455766782</v>
      </c>
      <c r="AD61">
        <f t="shared" si="1"/>
        <v>1228.3457980721371</v>
      </c>
      <c r="AE61">
        <f>'IDT-1'!C61</f>
        <v>0</v>
      </c>
      <c r="AF61" s="26"/>
      <c r="AG61">
        <f t="shared" si="2"/>
        <v>1228.3457980721371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4.6646198156682033</v>
      </c>
      <c r="F62">
        <f>GT_Spot!Q62</f>
        <v>0</v>
      </c>
      <c r="G62">
        <f>PPCL_NG!Q62</f>
        <v>23.141623517855891</v>
      </c>
      <c r="H62">
        <f>PPCL_Spot!Q62</f>
        <v>0</v>
      </c>
      <c r="I62">
        <f>Bawana_NG!Q62</f>
        <v>44.997906782026234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736.94927320863133</v>
      </c>
      <c r="P62" s="77">
        <v>34.042612031921429</v>
      </c>
      <c r="Q62" s="77">
        <v>18.766520852641332</v>
      </c>
      <c r="R62" s="80">
        <v>26.3</v>
      </c>
      <c r="S62" s="80">
        <v>0</v>
      </c>
      <c r="T62" s="78">
        <f>SUMPRODUCT(LTA!F62:AJ62,LTA!F$101:AJ$101,LTA!F$104:AJ$104)</f>
        <v>201.4</v>
      </c>
      <c r="U62" s="78">
        <f>SUMPRODUCT(LTA!F62:AJ62,LTA!F$102:AJ$102,LTA!F$104:AJ$104)</f>
        <v>131.15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-70</v>
      </c>
      <c r="AA62" s="117">
        <f>STOA!I62</f>
        <v>128.57999999999998</v>
      </c>
      <c r="AB62" s="117">
        <f>-STOA!O62</f>
        <v>0</v>
      </c>
      <c r="AC62">
        <f t="shared" si="0"/>
        <v>12.812864071334289</v>
      </c>
      <c r="AD62">
        <f t="shared" si="1"/>
        <v>1244.3154821374101</v>
      </c>
      <c r="AE62">
        <f>'IDT-1'!C62</f>
        <v>0</v>
      </c>
      <c r="AF62" s="26"/>
      <c r="AG62">
        <f t="shared" si="2"/>
        <v>1244.3154821374101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-29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4.6646198156682033</v>
      </c>
      <c r="F63">
        <f>GT_Spot!Q63</f>
        <v>0</v>
      </c>
      <c r="G63">
        <f>PPCL_NG!Q63</f>
        <v>23.141623517855891</v>
      </c>
      <c r="H63">
        <f>PPCL_Spot!Q63</f>
        <v>0</v>
      </c>
      <c r="I63">
        <f>Bawana_NG!Q63</f>
        <v>44.997906782026234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741.25500097448798</v>
      </c>
      <c r="P63" s="77">
        <v>34.042612031921429</v>
      </c>
      <c r="Q63" s="77">
        <v>18.766520852641332</v>
      </c>
      <c r="R63" s="80">
        <v>26.3</v>
      </c>
      <c r="S63" s="80">
        <v>0</v>
      </c>
      <c r="T63" s="78">
        <f>SUMPRODUCT(LTA!F63:AJ63,LTA!F$101:AJ$101,LTA!F$104:AJ$104)</f>
        <v>197.8</v>
      </c>
      <c r="U63" s="78">
        <f>SUMPRODUCT(LTA!F63:AJ63,LTA!F$102:AJ$102,LTA!F$104:AJ$104)</f>
        <v>132.07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123.17999999999999</v>
      </c>
      <c r="AB63" s="117">
        <f>-STOA!O63</f>
        <v>0</v>
      </c>
      <c r="AC63">
        <f t="shared" si="0"/>
        <v>13.098092005940172</v>
      </c>
      <c r="AD63">
        <f t="shared" si="1"/>
        <v>1252.3359819686609</v>
      </c>
      <c r="AE63">
        <f>'IDT-1'!C63</f>
        <v>0</v>
      </c>
      <c r="AF63" s="26"/>
      <c r="AG63">
        <f t="shared" si="2"/>
        <v>1252.3359819686609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-111</v>
      </c>
      <c r="AM63" s="75">
        <f>RTM_PXI!I63</f>
        <v>0</v>
      </c>
      <c r="AN63" s="75">
        <f>RTM_PXI!O63</f>
        <v>0</v>
      </c>
      <c r="AO63" s="192">
        <f>GDAM_IEX!I63</f>
        <v>24.08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4.6646198156682033</v>
      </c>
      <c r="F64">
        <f>GT_Spot!Q64</f>
        <v>0</v>
      </c>
      <c r="G64">
        <f>PPCL_NG!Q64</f>
        <v>23.141623517855891</v>
      </c>
      <c r="H64">
        <f>PPCL_Spot!Q64</f>
        <v>0</v>
      </c>
      <c r="I64">
        <f>Bawana_NG!Q64</f>
        <v>44.997906782026234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742.83992427678811</v>
      </c>
      <c r="P64" s="77">
        <v>34.042612031921429</v>
      </c>
      <c r="Q64" s="77">
        <v>18.764919474895116</v>
      </c>
      <c r="R64" s="80">
        <v>26.3</v>
      </c>
      <c r="S64" s="80">
        <v>0</v>
      </c>
      <c r="T64" s="78">
        <f>SUMPRODUCT(LTA!F64:AJ64,LTA!F$101:AJ$101,LTA!F$104:AJ$104)</f>
        <v>184.15</v>
      </c>
      <c r="U64" s="78">
        <f>SUMPRODUCT(LTA!F64:AJ64,LTA!F$102:AJ$102,LTA!F$104:AJ$104)</f>
        <v>128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119.58</v>
      </c>
      <c r="AB64" s="117">
        <f>-STOA!O64</f>
        <v>0</v>
      </c>
      <c r="AC64">
        <f t="shared" si="0"/>
        <v>12.711334178343556</v>
      </c>
      <c r="AD64">
        <f t="shared" si="1"/>
        <v>1256.9860617208112</v>
      </c>
      <c r="AE64">
        <f>'IDT-1'!C64</f>
        <v>0</v>
      </c>
      <c r="AF64" s="26"/>
      <c r="AG64">
        <f t="shared" si="2"/>
        <v>1256.9860617208112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-87</v>
      </c>
      <c r="AM64" s="75">
        <f>RTM_PXI!I64</f>
        <v>0</v>
      </c>
      <c r="AN64" s="75">
        <f>RTM_PXI!O64</f>
        <v>0</v>
      </c>
      <c r="AO64" s="192">
        <f>GDAM_IEX!I64</f>
        <v>24.08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4.6646198156682033</v>
      </c>
      <c r="F65">
        <f>GT_Spot!Q65</f>
        <v>0</v>
      </c>
      <c r="G65">
        <f>PPCL_NG!Q65</f>
        <v>23.141623517855891</v>
      </c>
      <c r="H65">
        <f>PPCL_Spot!Q65</f>
        <v>0</v>
      </c>
      <c r="I65">
        <f>Bawana_NG!Q65</f>
        <v>54.897543734061109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741.69010532344612</v>
      </c>
      <c r="P65" s="77">
        <v>34.042612031921429</v>
      </c>
      <c r="Q65" s="77">
        <v>18.764919474895116</v>
      </c>
      <c r="R65" s="80">
        <v>26.3</v>
      </c>
      <c r="S65" s="80">
        <v>0</v>
      </c>
      <c r="T65" s="78">
        <f>SUMPRODUCT(LTA!F65:AJ65,LTA!F$101:AJ$101,LTA!F$104:AJ$104)</f>
        <v>176.33999999999997</v>
      </c>
      <c r="U65" s="78">
        <f>SUMPRODUCT(LTA!F65:AJ65,LTA!F$102:AJ$102,LTA!F$104:AJ$104)</f>
        <v>128.09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115.08</v>
      </c>
      <c r="AB65" s="117">
        <f>-STOA!O65</f>
        <v>0</v>
      </c>
      <c r="AC65">
        <f t="shared" si="0"/>
        <v>12.645284066643272</v>
      </c>
      <c r="AD65">
        <f t="shared" si="1"/>
        <v>1257.5819298312044</v>
      </c>
      <c r="AE65">
        <f>'IDT-1'!C65</f>
        <v>0</v>
      </c>
      <c r="AF65" s="26"/>
      <c r="AG65">
        <f t="shared" si="2"/>
        <v>1257.5819298312044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-83</v>
      </c>
      <c r="AM65" s="75">
        <f>RTM_PXI!I65</f>
        <v>0</v>
      </c>
      <c r="AN65" s="75">
        <f>RTM_PXI!O65</f>
        <v>0</v>
      </c>
      <c r="AO65" s="192">
        <f>GDAM_IEX!I65</f>
        <v>24.08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4.6646198156682033</v>
      </c>
      <c r="F66">
        <f>GT_Spot!Q66</f>
        <v>0</v>
      </c>
      <c r="G66">
        <f>PPCL_NG!Q66</f>
        <v>23.141623517855891</v>
      </c>
      <c r="H66">
        <f>PPCL_Spot!Q66</f>
        <v>0</v>
      </c>
      <c r="I66">
        <f>Bawana_NG!Q66</f>
        <v>54.897543734061109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743.4138384075045</v>
      </c>
      <c r="P66" s="77">
        <v>34.042612031921429</v>
      </c>
      <c r="Q66" s="77">
        <v>18.764919474895116</v>
      </c>
      <c r="R66" s="80">
        <v>26.3</v>
      </c>
      <c r="S66" s="80">
        <v>0</v>
      </c>
      <c r="T66" s="78">
        <f>SUMPRODUCT(LTA!F66:AJ66,LTA!F$101:AJ$101,LTA!F$104:AJ$104)</f>
        <v>166.67000000000002</v>
      </c>
      <c r="U66" s="78">
        <f>SUMPRODUCT(LTA!F66:AJ66,LTA!F$102:AJ$102,LTA!F$104:AJ$104)</f>
        <v>128.19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108.47999999999999</v>
      </c>
      <c r="AB66" s="117">
        <f>-STOA!O66</f>
        <v>0</v>
      </c>
      <c r="AC66">
        <f t="shared" si="0"/>
        <v>12.420497515038839</v>
      </c>
      <c r="AD66">
        <f t="shared" si="1"/>
        <v>1254.3604494668675</v>
      </c>
      <c r="AE66">
        <f>'IDT-1'!C66</f>
        <v>0</v>
      </c>
      <c r="AF66" s="26"/>
      <c r="AG66">
        <f t="shared" si="2"/>
        <v>1254.3604494668675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-72</v>
      </c>
      <c r="AM66" s="75">
        <f>RTM_PXI!I66</f>
        <v>0</v>
      </c>
      <c r="AN66" s="75">
        <f>RTM_PXI!O66</f>
        <v>0</v>
      </c>
      <c r="AO66" s="192">
        <f>GDAM_IEX!I66</f>
        <v>24.08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4.6646198156682033</v>
      </c>
      <c r="F67">
        <f>GT_Spot!Q67</f>
        <v>0</v>
      </c>
      <c r="G67">
        <f>PPCL_NG!Q67</f>
        <v>23.141623517855891</v>
      </c>
      <c r="H67">
        <f>PPCL_Spot!Q67</f>
        <v>0</v>
      </c>
      <c r="I67">
        <f>Bawana_NG!Q67</f>
        <v>54.897543734061109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745.36664957550443</v>
      </c>
      <c r="P67" s="77">
        <v>34.042612031921429</v>
      </c>
      <c r="Q67" s="77">
        <v>18.764919474895116</v>
      </c>
      <c r="R67" s="80">
        <v>26.3</v>
      </c>
      <c r="S67" s="80">
        <v>0</v>
      </c>
      <c r="T67" s="78">
        <f>SUMPRODUCT(LTA!F67:AJ67,LTA!F$101:AJ$101,LTA!F$104:AJ$104)</f>
        <v>156.57</v>
      </c>
      <c r="U67" s="78">
        <f>SUMPRODUCT(LTA!F67:AJ67,LTA!F$102:AJ$102,LTA!F$104:AJ$104)</f>
        <v>128.51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103.08</v>
      </c>
      <c r="AB67" s="117">
        <f>-STOA!O67</f>
        <v>0</v>
      </c>
      <c r="AC67">
        <f t="shared" si="0"/>
        <v>12.25970761570626</v>
      </c>
      <c r="AD67">
        <f t="shared" si="1"/>
        <v>1246.2940505341996</v>
      </c>
      <c r="AE67">
        <f>'IDT-1'!C67</f>
        <v>0</v>
      </c>
      <c r="AF67" s="26"/>
      <c r="AG67">
        <f t="shared" si="2"/>
        <v>1246.2940505341996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-67</v>
      </c>
      <c r="AM67" s="75">
        <f>RTM_PXI!I67</f>
        <v>0</v>
      </c>
      <c r="AN67" s="75">
        <f>RTM_PXI!O67</f>
        <v>0</v>
      </c>
      <c r="AO67" s="192">
        <f>GDAM_IEX!I67</f>
        <v>24.08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4.6646198156682033</v>
      </c>
      <c r="F68">
        <f>GT_Spot!Q68</f>
        <v>0</v>
      </c>
      <c r="G68">
        <f>PPCL_NG!Q68</f>
        <v>23.141623517855891</v>
      </c>
      <c r="H68">
        <f>PPCL_Spot!Q68</f>
        <v>0</v>
      </c>
      <c r="I68">
        <f>Bawana_NG!Q68</f>
        <v>54.897543734061109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749.34444061389581</v>
      </c>
      <c r="P68" s="77">
        <v>34.042612031921429</v>
      </c>
      <c r="Q68" s="77">
        <v>18.764919474895116</v>
      </c>
      <c r="R68" s="80">
        <v>26.3</v>
      </c>
      <c r="S68" s="80">
        <v>0</v>
      </c>
      <c r="T68" s="78">
        <f>SUMPRODUCT(LTA!F68:AJ68,LTA!F$101:AJ$101,LTA!F$104:AJ$104)</f>
        <v>144.92000000000002</v>
      </c>
      <c r="U68" s="78">
        <f>SUMPRODUCT(LTA!F68:AJ68,LTA!F$102:AJ$102,LTA!F$104:AJ$104)</f>
        <v>128.79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97.68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12.111623666755325</v>
      </c>
      <c r="AD68">
        <f t="shared" ref="AD68:AD98" si="4">SUM(B68:AB68,AI68:AR68)-AC68</f>
        <v>1237.6499255215422</v>
      </c>
      <c r="AE68">
        <f>'IDT-1'!C68</f>
        <v>0</v>
      </c>
      <c r="AF68" s="26"/>
      <c r="AG68">
        <f t="shared" ref="AG68:AG98" si="5">SUM(AD68:AF68)</f>
        <v>1237.6499255215422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-63</v>
      </c>
      <c r="AM68" s="75">
        <f>RTM_PXI!I68</f>
        <v>0</v>
      </c>
      <c r="AN68" s="75">
        <f>RTM_PXI!O68</f>
        <v>0</v>
      </c>
      <c r="AO68" s="192">
        <f>GDAM_IEX!I68</f>
        <v>24.08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4.6646198156682033</v>
      </c>
      <c r="F69">
        <f>GT_Spot!Q69</f>
        <v>0</v>
      </c>
      <c r="G69">
        <f>PPCL_NG!Q69</f>
        <v>23.141623517855891</v>
      </c>
      <c r="H69">
        <f>PPCL_Spot!Q69</f>
        <v>0</v>
      </c>
      <c r="I69">
        <f>Bawana_NG!Q69</f>
        <v>54.897543734061109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752.98670352564363</v>
      </c>
      <c r="P69" s="77">
        <v>34.042612031921429</v>
      </c>
      <c r="Q69" s="77">
        <v>18.764919474895116</v>
      </c>
      <c r="R69" s="80">
        <v>26.3</v>
      </c>
      <c r="S69" s="80">
        <v>0</v>
      </c>
      <c r="T69" s="78">
        <f>SUMPRODUCT(LTA!F69:AJ69,LTA!F$101:AJ$101,LTA!F$104:AJ$104)</f>
        <v>136.87</v>
      </c>
      <c r="U69" s="78">
        <f>SUMPRODUCT(LTA!F69:AJ69,LTA!F$102:AJ$102,LTA!F$104:AJ$104)</f>
        <v>129.24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94.08</v>
      </c>
      <c r="AB69" s="117">
        <f>-STOA!O69</f>
        <v>0</v>
      </c>
      <c r="AC69">
        <f t="shared" si="3"/>
        <v>12.045115580378704</v>
      </c>
      <c r="AD69">
        <f t="shared" si="4"/>
        <v>1230.1586965196666</v>
      </c>
      <c r="AE69">
        <f>'IDT-1'!C69</f>
        <v>0</v>
      </c>
      <c r="AF69" s="26"/>
      <c r="AG69">
        <f t="shared" si="5"/>
        <v>1230.1586965196666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-63</v>
      </c>
      <c r="AM69" s="75">
        <f>RTM_PXI!I69</f>
        <v>0</v>
      </c>
      <c r="AN69" s="75">
        <f>RTM_PXI!O69</f>
        <v>0</v>
      </c>
      <c r="AO69" s="192">
        <f>GDAM_IEX!I69</f>
        <v>24.08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4.6646198156682033</v>
      </c>
      <c r="F70">
        <f>GT_Spot!Q70</f>
        <v>0</v>
      </c>
      <c r="G70">
        <f>PPCL_NG!Q70</f>
        <v>23.141623517855891</v>
      </c>
      <c r="H70">
        <f>PPCL_Spot!Q70</f>
        <v>0</v>
      </c>
      <c r="I70">
        <f>Bawana_NG!Q70</f>
        <v>54.897543734061109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755.70165178385673</v>
      </c>
      <c r="P70" s="77">
        <v>34.042612031921429</v>
      </c>
      <c r="Q70" s="77">
        <v>18.764919474895116</v>
      </c>
      <c r="R70" s="80">
        <v>26.3</v>
      </c>
      <c r="S70" s="80">
        <v>0</v>
      </c>
      <c r="T70" s="78">
        <f>SUMPRODUCT(LTA!F70:AJ70,LTA!F$101:AJ$101,LTA!F$104:AJ$104)</f>
        <v>128.03</v>
      </c>
      <c r="U70" s="78">
        <f>SUMPRODUCT(LTA!F70:AJ70,LTA!F$102:AJ$102,LTA!F$104:AJ$104)</f>
        <v>129.68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87.78</v>
      </c>
      <c r="AB70" s="117">
        <f>-STOA!O70</f>
        <v>0</v>
      </c>
      <c r="AC70">
        <f t="shared" si="3"/>
        <v>11.913012742484394</v>
      </c>
      <c r="AD70">
        <f t="shared" si="4"/>
        <v>1221.305747615774</v>
      </c>
      <c r="AE70">
        <f>'IDT-1'!C70</f>
        <v>0</v>
      </c>
      <c r="AF70" s="26"/>
      <c r="AG70">
        <f t="shared" si="5"/>
        <v>1221.305747615774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-60</v>
      </c>
      <c r="AM70" s="75">
        <f>RTM_PXI!I70</f>
        <v>0</v>
      </c>
      <c r="AN70" s="75">
        <f>RTM_PXI!O70</f>
        <v>0</v>
      </c>
      <c r="AO70" s="192">
        <f>GDAM_IEX!I70</f>
        <v>24.08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4.6646198156682033</v>
      </c>
      <c r="F71">
        <f>GT_Spot!Q71</f>
        <v>0</v>
      </c>
      <c r="G71">
        <f>PPCL_NG!Q71</f>
        <v>23.141623517855891</v>
      </c>
      <c r="H71">
        <f>PPCL_Spot!Q71</f>
        <v>0</v>
      </c>
      <c r="I71">
        <f>Bawana_NG!Q71</f>
        <v>54.897543734061109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759.54817313253886</v>
      </c>
      <c r="P71" s="77">
        <v>34.042612031921429</v>
      </c>
      <c r="Q71" s="77">
        <v>18.764919474895116</v>
      </c>
      <c r="R71" s="80">
        <v>26.3</v>
      </c>
      <c r="S71" s="80">
        <v>0</v>
      </c>
      <c r="T71" s="78">
        <f>SUMPRODUCT(LTA!F71:AJ71,LTA!F$101:AJ$101,LTA!F$104:AJ$104)</f>
        <v>117.82</v>
      </c>
      <c r="U71" s="78">
        <f>SUMPRODUCT(LTA!F71:AJ71,LTA!F$102:AJ$102,LTA!F$104:AJ$104)</f>
        <v>130.35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80.58</v>
      </c>
      <c r="AB71" s="117">
        <f>-STOA!O71</f>
        <v>0</v>
      </c>
      <c r="AC71">
        <f t="shared" si="3"/>
        <v>11.52340783495328</v>
      </c>
      <c r="AD71">
        <f t="shared" si="4"/>
        <v>1213.581873871987</v>
      </c>
      <c r="AE71">
        <f>'IDT-1'!C71</f>
        <v>0</v>
      </c>
      <c r="AF71" s="26"/>
      <c r="AG71">
        <f t="shared" si="5"/>
        <v>1213.581873871987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-42</v>
      </c>
      <c r="AM71" s="75">
        <f>RTM_PXI!I71</f>
        <v>0</v>
      </c>
      <c r="AN71" s="75">
        <f>RTM_PXI!O71</f>
        <v>0</v>
      </c>
      <c r="AO71" s="192">
        <f>GDAM_IEX!I71</f>
        <v>10.86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4.6627428127428132</v>
      </c>
      <c r="F72">
        <f>GT_Spot!Q72</f>
        <v>0</v>
      </c>
      <c r="G72">
        <f>PPCL_NG!Q72</f>
        <v>22.66161338554646</v>
      </c>
      <c r="H72">
        <f>PPCL_Spot!Q72</f>
        <v>0</v>
      </c>
      <c r="I72">
        <f>Bawana_NG!Q72</f>
        <v>54.897543734061109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759.54817313253886</v>
      </c>
      <c r="P72" s="77">
        <v>34.042612031921429</v>
      </c>
      <c r="Q72" s="77">
        <v>18.764919474895116</v>
      </c>
      <c r="R72" s="80">
        <v>23.299999999999997</v>
      </c>
      <c r="S72" s="80">
        <v>0</v>
      </c>
      <c r="T72" s="78">
        <f>SUMPRODUCT(LTA!F72:AJ72,LTA!F$101:AJ$101,LTA!F$104:AJ$104)</f>
        <v>107.24000000000001</v>
      </c>
      <c r="U72" s="78">
        <f>SUMPRODUCT(LTA!F72:AJ72,LTA!F$102:AJ$102,LTA!F$104:AJ$104)</f>
        <v>130.78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75.47999999999999</v>
      </c>
      <c r="AB72" s="117">
        <f>-STOA!O72</f>
        <v>0</v>
      </c>
      <c r="AC72">
        <f t="shared" si="3"/>
        <v>11.492043571207605</v>
      </c>
      <c r="AD72">
        <f t="shared" si="4"/>
        <v>1206.031361000498</v>
      </c>
      <c r="AE72">
        <f>'IDT-1'!C72</f>
        <v>0</v>
      </c>
      <c r="AF72" s="26"/>
      <c r="AG72">
        <f t="shared" si="5"/>
        <v>1206.031361000498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-44</v>
      </c>
      <c r="AM72" s="75">
        <f>RTM_PXI!I72</f>
        <v>0</v>
      </c>
      <c r="AN72" s="75">
        <f>RTM_PXI!O72</f>
        <v>0</v>
      </c>
      <c r="AO72" s="192">
        <f>GDAM_IEX!I72</f>
        <v>24.08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4.6627428127428132</v>
      </c>
      <c r="F73">
        <f>GT_Spot!Q73</f>
        <v>0</v>
      </c>
      <c r="G73">
        <f>PPCL_NG!Q73</f>
        <v>22.66161338554646</v>
      </c>
      <c r="H73">
        <f>PPCL_Spot!Q73</f>
        <v>0</v>
      </c>
      <c r="I73">
        <f>Bawana_NG!Q73</f>
        <v>54.897543734061109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757.09548453063894</v>
      </c>
      <c r="P73" s="77">
        <v>34.042612031921429</v>
      </c>
      <c r="Q73" s="77">
        <v>18.764919474895116</v>
      </c>
      <c r="R73" s="80">
        <v>20.93</v>
      </c>
      <c r="S73" s="80">
        <v>0</v>
      </c>
      <c r="T73" s="78">
        <f>SUMPRODUCT(LTA!F73:AJ73,LTA!F$101:AJ$101,LTA!F$104:AJ$104)</f>
        <v>97.68</v>
      </c>
      <c r="U73" s="78">
        <f>SUMPRODUCT(LTA!F73:AJ73,LTA!F$102:AJ$102,LTA!F$104:AJ$104)</f>
        <v>130.74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70.08</v>
      </c>
      <c r="AB73" s="117">
        <f>-STOA!O73</f>
        <v>0</v>
      </c>
      <c r="AC73">
        <f t="shared" si="3"/>
        <v>11.093831488589174</v>
      </c>
      <c r="AD73">
        <f t="shared" si="4"/>
        <v>1199.3468844812166</v>
      </c>
      <c r="AE73">
        <f>'IDT-1'!C73</f>
        <v>0</v>
      </c>
      <c r="AF73" s="26"/>
      <c r="AG73">
        <f t="shared" si="5"/>
        <v>1199.3468844812166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17.82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4.6627428127428132</v>
      </c>
      <c r="F74">
        <f>GT_Spot!Q74</f>
        <v>0</v>
      </c>
      <c r="G74">
        <f>PPCL_NG!Q74</f>
        <v>22.66161338554646</v>
      </c>
      <c r="H74">
        <f>PPCL_Spot!Q74</f>
        <v>0</v>
      </c>
      <c r="I74">
        <f>Bawana_NG!Q74</f>
        <v>54.897543734061109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748.75147711827992</v>
      </c>
      <c r="P74" s="77">
        <v>34.042612031921429</v>
      </c>
      <c r="Q74" s="77">
        <v>18.764919474895116</v>
      </c>
      <c r="R74" s="80">
        <v>16.799999999999997</v>
      </c>
      <c r="S74" s="80">
        <v>0</v>
      </c>
      <c r="T74" s="78">
        <f>SUMPRODUCT(LTA!F74:AJ74,LTA!F$101:AJ$101,LTA!F$104:AJ$104)</f>
        <v>94.1</v>
      </c>
      <c r="U74" s="78">
        <f>SUMPRODUCT(LTA!F74:AJ74,LTA!F$102:AJ$102,LTA!F$104:AJ$104)</f>
        <v>130.72999999999999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68.58</v>
      </c>
      <c r="AB74" s="117">
        <f>-STOA!O74</f>
        <v>0</v>
      </c>
      <c r="AC74">
        <f t="shared" si="3"/>
        <v>10.560499035305531</v>
      </c>
      <c r="AD74">
        <f t="shared" si="4"/>
        <v>1189.496209522141</v>
      </c>
      <c r="AE74">
        <f>'IDT-1'!C74</f>
        <v>0</v>
      </c>
      <c r="AF74" s="26"/>
      <c r="AG74">
        <f t="shared" si="5"/>
        <v>1189.496209522141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4.6627428127428132</v>
      </c>
      <c r="F75">
        <f>GT_Spot!Q75</f>
        <v>0</v>
      </c>
      <c r="G75">
        <f>PPCL_NG!Q75</f>
        <v>22.66161338554646</v>
      </c>
      <c r="H75">
        <f>PPCL_Spot!Q75</f>
        <v>0</v>
      </c>
      <c r="I75">
        <f>Bawana_NG!Q75</f>
        <v>54.897543734061109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743.73874706679328</v>
      </c>
      <c r="P75" s="77">
        <v>34.042612031921429</v>
      </c>
      <c r="Q75" s="77">
        <v>18.764919474895116</v>
      </c>
      <c r="R75" s="80">
        <v>0</v>
      </c>
      <c r="S75" s="80">
        <v>0</v>
      </c>
      <c r="T75" s="78">
        <f>SUMPRODUCT(LTA!F75:AJ75,LTA!F$101:AJ$101,LTA!F$104:AJ$104)</f>
        <v>84.97999999999999</v>
      </c>
      <c r="U75" s="78">
        <f>SUMPRODUCT(LTA!F75:AJ75,LTA!F$102:AJ$102,LTA!F$104:AJ$104)</f>
        <v>134.29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101.93</v>
      </c>
      <c r="AB75" s="117">
        <f>-STOA!O75</f>
        <v>0</v>
      </c>
      <c r="AC75">
        <f t="shared" si="3"/>
        <v>10.701880286074404</v>
      </c>
      <c r="AD75">
        <f t="shared" si="4"/>
        <v>1185.3320982198859</v>
      </c>
      <c r="AE75">
        <f>'IDT-1'!C75</f>
        <v>0</v>
      </c>
      <c r="AF75" s="26"/>
      <c r="AG75">
        <f t="shared" si="5"/>
        <v>1185.3320982198859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4.6627428127428132</v>
      </c>
      <c r="F76">
        <f>GT_Spot!Q76</f>
        <v>0</v>
      </c>
      <c r="G76">
        <f>PPCL_NG!Q76</f>
        <v>22.66161338554646</v>
      </c>
      <c r="H76">
        <f>PPCL_Spot!Q76</f>
        <v>0</v>
      </c>
      <c r="I76">
        <f>Bawana_NG!Q76</f>
        <v>54.897543734061109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749.76229447878234</v>
      </c>
      <c r="P76" s="77">
        <v>34.042612031921429</v>
      </c>
      <c r="Q76" s="77">
        <v>18.764919474895116</v>
      </c>
      <c r="R76" s="80">
        <v>0</v>
      </c>
      <c r="S76" s="80">
        <v>0</v>
      </c>
      <c r="T76" s="78">
        <f>SUMPRODUCT(LTA!F76:AJ76,LTA!F$101:AJ$101,LTA!F$104:AJ$104)</f>
        <v>77.039999999999992</v>
      </c>
      <c r="U76" s="78">
        <f>SUMPRODUCT(LTA!F76:AJ76,LTA!F$102:AJ$102,LTA!F$104:AJ$104)</f>
        <v>133.94999999999999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97.43</v>
      </c>
      <c r="AB76" s="117">
        <f>-STOA!O76</f>
        <v>0</v>
      </c>
      <c r="AC76">
        <f t="shared" si="3"/>
        <v>10.642423503299907</v>
      </c>
      <c r="AD76">
        <f t="shared" si="4"/>
        <v>1178.6351024146495</v>
      </c>
      <c r="AE76">
        <f>'IDT-1'!C76</f>
        <v>0</v>
      </c>
      <c r="AF76" s="26"/>
      <c r="AG76">
        <f t="shared" si="5"/>
        <v>1178.6351024146495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4.6627428127428132</v>
      </c>
      <c r="F77">
        <f>GT_Spot!Q77</f>
        <v>0</v>
      </c>
      <c r="G77">
        <f>PPCL_NG!Q77</f>
        <v>22.66161338554646</v>
      </c>
      <c r="H77">
        <f>PPCL_Spot!Q77</f>
        <v>0</v>
      </c>
      <c r="I77">
        <f>Bawana_NG!Q77</f>
        <v>54.897543734061109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767.86503888950017</v>
      </c>
      <c r="P77" s="77">
        <v>34.042612031921429</v>
      </c>
      <c r="Q77" s="77">
        <v>18.764919474895116</v>
      </c>
      <c r="R77" s="80">
        <v>0</v>
      </c>
      <c r="S77" s="80">
        <v>0</v>
      </c>
      <c r="T77" s="78">
        <f>SUMPRODUCT(LTA!F77:AJ77,LTA!F$101:AJ$101,LTA!F$104:AJ$104)</f>
        <v>70.17</v>
      </c>
      <c r="U77" s="78">
        <f>SUMPRODUCT(LTA!F77:AJ77,LTA!F$102:AJ$102,LTA!F$104:AJ$104)</f>
        <v>133.63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95.93</v>
      </c>
      <c r="AB77" s="117">
        <f>-STOA!O77</f>
        <v>0</v>
      </c>
      <c r="AC77">
        <f t="shared" si="3"/>
        <v>10.991599479780085</v>
      </c>
      <c r="AD77">
        <f t="shared" si="4"/>
        <v>1157.6986708488871</v>
      </c>
      <c r="AE77">
        <f>'IDT-1'!C77</f>
        <v>0</v>
      </c>
      <c r="AF77" s="26"/>
      <c r="AG77">
        <f t="shared" si="5"/>
        <v>1157.6986708488871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4.6627428127428132</v>
      </c>
      <c r="F78">
        <f>GT_Spot!Q78</f>
        <v>0</v>
      </c>
      <c r="G78">
        <f>PPCL_NG!Q78</f>
        <v>22.66161338554646</v>
      </c>
      <c r="H78">
        <f>PPCL_Spot!Q78</f>
        <v>0</v>
      </c>
      <c r="I78">
        <f>Bawana_NG!Q78</f>
        <v>54.897543734061109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783.20876174516877</v>
      </c>
      <c r="P78" s="77">
        <v>34.042612031921429</v>
      </c>
      <c r="Q78" s="77">
        <v>18.764919474895116</v>
      </c>
      <c r="R78" s="80">
        <v>0</v>
      </c>
      <c r="S78" s="80">
        <v>0</v>
      </c>
      <c r="T78" s="78">
        <f>SUMPRODUCT(LTA!F78:AJ78,LTA!F$101:AJ$101,LTA!F$104:AJ$104)</f>
        <v>66.98</v>
      </c>
      <c r="U78" s="78">
        <f>SUMPRODUCT(LTA!F78:AJ78,LTA!F$102:AJ$102,LTA!F$104:AJ$104)</f>
        <v>133.44999999999999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94.43</v>
      </c>
      <c r="AB78" s="117">
        <f>-STOA!O78</f>
        <v>0</v>
      </c>
      <c r="AC78">
        <f t="shared" si="3"/>
        <v>11.305721428964851</v>
      </c>
      <c r="AD78">
        <f t="shared" si="4"/>
        <v>1142.8582717553709</v>
      </c>
      <c r="AE78">
        <f>'IDT-1'!C78</f>
        <v>0</v>
      </c>
      <c r="AF78" s="26"/>
      <c r="AG78">
        <f t="shared" si="5"/>
        <v>1142.8582717553709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4.6627428127428132</v>
      </c>
      <c r="F79">
        <f>GT_Spot!Q79</f>
        <v>0</v>
      </c>
      <c r="G79">
        <f>PPCL_NG!Q79</f>
        <v>23.14</v>
      </c>
      <c r="H79">
        <f>PPCL_Spot!Q79</f>
        <v>0</v>
      </c>
      <c r="I79">
        <f>Bawana_NG!Q79</f>
        <v>54.899999999999991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796.66627440324726</v>
      </c>
      <c r="P79" s="77">
        <v>34.042612031921429</v>
      </c>
      <c r="Q79" s="77">
        <v>18.764919474895116</v>
      </c>
      <c r="R79" s="80">
        <v>0</v>
      </c>
      <c r="S79" s="80">
        <v>0</v>
      </c>
      <c r="T79" s="78">
        <f>SUMPRODUCT(LTA!F79:AJ79,LTA!F$101:AJ$101,LTA!F$104:AJ$104)</f>
        <v>63.41</v>
      </c>
      <c r="U79" s="78">
        <f>SUMPRODUCT(LTA!F79:AJ79,LTA!F$102:AJ$102,LTA!F$104:AJ$104)</f>
        <v>133.12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-40</v>
      </c>
      <c r="AA79" s="117">
        <f>STOA!I79</f>
        <v>93.01</v>
      </c>
      <c r="AB79" s="117">
        <f>-STOA!O79</f>
        <v>0</v>
      </c>
      <c r="AC79">
        <f t="shared" si="3"/>
        <v>11.559125508147302</v>
      </c>
      <c r="AD79">
        <f t="shared" si="4"/>
        <v>1131.2232232146594</v>
      </c>
      <c r="AE79">
        <f>'IDT-1'!C79</f>
        <v>0</v>
      </c>
      <c r="AF79" s="26"/>
      <c r="AG79">
        <f t="shared" si="5"/>
        <v>1131.2232232146594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6.9900249376558605</v>
      </c>
      <c r="F80">
        <f>GT_Spot!Q80</f>
        <v>0</v>
      </c>
      <c r="G80">
        <f>PPCL_NG!Q80</f>
        <v>23.14</v>
      </c>
      <c r="H80">
        <f>PPCL_Spot!Q80</f>
        <v>0</v>
      </c>
      <c r="I80">
        <f>Bawana_NG!Q80</f>
        <v>54.899999999999991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803.73265469063188</v>
      </c>
      <c r="P80" s="77">
        <v>34.042612031921429</v>
      </c>
      <c r="Q80" s="77">
        <v>18.764919474895116</v>
      </c>
      <c r="R80" s="80">
        <v>0</v>
      </c>
      <c r="S80" s="80">
        <v>0</v>
      </c>
      <c r="T80" s="78">
        <f>SUMPRODUCT(LTA!F80:AJ80,LTA!F$101:AJ$101,LTA!F$104:AJ$104)</f>
        <v>61.31</v>
      </c>
      <c r="U80" s="78">
        <f>SUMPRODUCT(LTA!F80:AJ80,LTA!F$102:AJ$102,LTA!F$104:AJ$104)</f>
        <v>132.97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93.01</v>
      </c>
      <c r="AB80" s="117">
        <f>-STOA!O80</f>
        <v>0</v>
      </c>
      <c r="AC80">
        <f t="shared" si="3"/>
        <v>11.684136630030888</v>
      </c>
      <c r="AD80">
        <f t="shared" si="4"/>
        <v>1131.2418745050734</v>
      </c>
      <c r="AE80">
        <f>'IDT-1'!C80</f>
        <v>0</v>
      </c>
      <c r="AF80" s="26"/>
      <c r="AG80">
        <f t="shared" si="5"/>
        <v>1131.2418745050734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6.9900249376558605</v>
      </c>
      <c r="F81">
        <f>GT_Spot!Q81</f>
        <v>0</v>
      </c>
      <c r="G81">
        <f>PPCL_NG!Q81</f>
        <v>23.14</v>
      </c>
      <c r="H81">
        <f>PPCL_Spot!Q81</f>
        <v>0</v>
      </c>
      <c r="I81">
        <f>Bawana_NG!Q81</f>
        <v>54.899999999999991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811.77752472622558</v>
      </c>
      <c r="P81" s="77">
        <v>34.042612031921429</v>
      </c>
      <c r="Q81" s="77">
        <v>18.764919474895116</v>
      </c>
      <c r="R81" s="80">
        <v>0</v>
      </c>
      <c r="S81" s="80">
        <v>0</v>
      </c>
      <c r="T81" s="78">
        <f>SUMPRODUCT(LTA!F81:AJ81,LTA!F$101:AJ$101,LTA!F$104:AJ$104)</f>
        <v>60.66</v>
      </c>
      <c r="U81" s="78">
        <f>SUMPRODUCT(LTA!F81:AJ81,LTA!F$102:AJ$102,LTA!F$104:AJ$104)</f>
        <v>132.29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-45</v>
      </c>
      <c r="AA81" s="117">
        <f>STOA!I81</f>
        <v>93.01</v>
      </c>
      <c r="AB81" s="117">
        <f>-STOA!O81</f>
        <v>0</v>
      </c>
      <c r="AC81">
        <f t="shared" si="3"/>
        <v>11.867521271654848</v>
      </c>
      <c r="AD81">
        <f t="shared" si="4"/>
        <v>1123.773359899043</v>
      </c>
      <c r="AE81">
        <f>'IDT-1'!C81</f>
        <v>0</v>
      </c>
      <c r="AF81" s="26"/>
      <c r="AG81">
        <f t="shared" si="5"/>
        <v>1123.773359899043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-61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6.9900249376558605</v>
      </c>
      <c r="F82">
        <f>GT_Spot!Q82</f>
        <v>0</v>
      </c>
      <c r="G82">
        <f>PPCL_NG!Q82</f>
        <v>23.14</v>
      </c>
      <c r="H82">
        <f>PPCL_Spot!Q82</f>
        <v>0</v>
      </c>
      <c r="I82">
        <f>Bawana_NG!Q82</f>
        <v>54.899999999999991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810.90823537383415</v>
      </c>
      <c r="P82" s="77">
        <v>34.042612031921429</v>
      </c>
      <c r="Q82" s="77">
        <v>18.764919474895116</v>
      </c>
      <c r="R82" s="80">
        <v>0</v>
      </c>
      <c r="S82" s="80">
        <v>0</v>
      </c>
      <c r="T82" s="78">
        <f>SUMPRODUCT(LTA!F82:AJ82,LTA!F$101:AJ$101,LTA!F$104:AJ$104)</f>
        <v>59.53</v>
      </c>
      <c r="U82" s="78">
        <f>SUMPRODUCT(LTA!F82:AJ82,LTA!F$102:AJ$102,LTA!F$104:AJ$104)</f>
        <v>130.94999999999999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-55</v>
      </c>
      <c r="AA82" s="117">
        <f>STOA!I82</f>
        <v>93.01</v>
      </c>
      <c r="AB82" s="117">
        <f>-STOA!O82</f>
        <v>0</v>
      </c>
      <c r="AC82">
        <f t="shared" si="3"/>
        <v>11.900282418009169</v>
      </c>
      <c r="AD82">
        <f t="shared" si="4"/>
        <v>1113.4013094002971</v>
      </c>
      <c r="AE82">
        <f>'IDT-1'!C82</f>
        <v>0</v>
      </c>
      <c r="AF82" s="26"/>
      <c r="AG82">
        <f t="shared" si="5"/>
        <v>1113.4013094002971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6.9901304194571745</v>
      </c>
      <c r="F83">
        <f>GT_Spot!Q83</f>
        <v>0</v>
      </c>
      <c r="G83">
        <f>PPCL_NG!Q83</f>
        <v>23.14</v>
      </c>
      <c r="H83">
        <f>PPCL_Spot!Q83</f>
        <v>0</v>
      </c>
      <c r="I83">
        <f>Bawana_NG!Q83</f>
        <v>55.8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811.00224970836575</v>
      </c>
      <c r="P83" s="77">
        <v>34.042612031921429</v>
      </c>
      <c r="Q83" s="77">
        <v>18.764919474895116</v>
      </c>
      <c r="R83" s="80">
        <v>0</v>
      </c>
      <c r="S83" s="80">
        <v>0</v>
      </c>
      <c r="T83" s="78">
        <f>SUMPRODUCT(LTA!F83:AJ83,LTA!F$101:AJ$101,LTA!F$104:AJ$104)</f>
        <v>58.9</v>
      </c>
      <c r="U83" s="78">
        <f>SUMPRODUCT(LTA!F83:AJ83,LTA!F$102:AJ$102,LTA!F$104:AJ$104)</f>
        <v>129.30000000000001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-70</v>
      </c>
      <c r="AA83" s="117">
        <f>STOA!I83</f>
        <v>93.01</v>
      </c>
      <c r="AB83" s="117">
        <f>-STOA!O83</f>
        <v>0</v>
      </c>
      <c r="AC83">
        <f t="shared" si="3"/>
        <v>12.084285477881197</v>
      </c>
      <c r="AD83">
        <f t="shared" si="4"/>
        <v>1089.9314261567583</v>
      </c>
      <c r="AE83">
        <f>'IDT-1'!C83</f>
        <v>0</v>
      </c>
      <c r="AF83" s="26"/>
      <c r="AG83">
        <f t="shared" si="5"/>
        <v>1089.9314261567583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6.9901304194571745</v>
      </c>
      <c r="F84">
        <f>GT_Spot!Q84</f>
        <v>0</v>
      </c>
      <c r="G84">
        <f>PPCL_NG!Q84</f>
        <v>23.14</v>
      </c>
      <c r="H84">
        <f>PPCL_Spot!Q84</f>
        <v>0</v>
      </c>
      <c r="I84">
        <f>Bawana_NG!Q84</f>
        <v>55.8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811.00224970836575</v>
      </c>
      <c r="P84" s="77">
        <v>34.042612031921429</v>
      </c>
      <c r="Q84" s="77">
        <v>18.764919474895116</v>
      </c>
      <c r="R84" s="80">
        <v>0</v>
      </c>
      <c r="S84" s="80">
        <v>0</v>
      </c>
      <c r="T84" s="78">
        <f>SUMPRODUCT(LTA!F84:AJ84,LTA!F$101:AJ$101,LTA!F$104:AJ$104)</f>
        <v>59.13</v>
      </c>
      <c r="U84" s="78">
        <f>SUMPRODUCT(LTA!F84:AJ84,LTA!F$102:AJ$102,LTA!F$104:AJ$104)</f>
        <v>127.62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-85</v>
      </c>
      <c r="AA84" s="117">
        <f>STOA!I84</f>
        <v>93.01</v>
      </c>
      <c r="AB84" s="117">
        <f>-STOA!O84</f>
        <v>0</v>
      </c>
      <c r="AC84">
        <f t="shared" si="3"/>
        <v>12.160306753103148</v>
      </c>
      <c r="AD84">
        <f t="shared" si="4"/>
        <v>1078.4054048815362</v>
      </c>
      <c r="AE84">
        <f>'IDT-1'!C84</f>
        <v>0</v>
      </c>
      <c r="AF84" s="26"/>
      <c r="AG84">
        <f t="shared" si="5"/>
        <v>1078.4054048815362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6.9901304194571745</v>
      </c>
      <c r="F85">
        <f>GT_Spot!Q85</f>
        <v>0</v>
      </c>
      <c r="G85">
        <f>PPCL_NG!Q85</f>
        <v>23.14</v>
      </c>
      <c r="H85">
        <f>PPCL_Spot!Q85</f>
        <v>0</v>
      </c>
      <c r="I85">
        <f>Bawana_NG!Q85</f>
        <v>55.8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808.53587377287408</v>
      </c>
      <c r="P85" s="77">
        <v>34.042612031921429</v>
      </c>
      <c r="Q85" s="77">
        <v>18.764919474895116</v>
      </c>
      <c r="R85" s="80">
        <v>0</v>
      </c>
      <c r="S85" s="80">
        <v>0</v>
      </c>
      <c r="T85" s="78">
        <f>SUMPRODUCT(LTA!F85:AJ85,LTA!F$101:AJ$101,LTA!F$104:AJ$104)</f>
        <v>59.58</v>
      </c>
      <c r="U85" s="78">
        <f>SUMPRODUCT(LTA!F85:AJ85,LTA!F$102:AJ$102,LTA!F$104:AJ$104)</f>
        <v>125.94999999999999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-75</v>
      </c>
      <c r="AA85" s="117">
        <f>STOA!I85</f>
        <v>93.01</v>
      </c>
      <c r="AB85" s="117">
        <f>-STOA!O85</f>
        <v>0</v>
      </c>
      <c r="AC85">
        <f t="shared" si="3"/>
        <v>12.101232262304237</v>
      </c>
      <c r="AD85">
        <f t="shared" si="4"/>
        <v>1077.7781034368436</v>
      </c>
      <c r="AE85">
        <f>'IDT-1'!C85</f>
        <v>0</v>
      </c>
      <c r="AF85" s="26"/>
      <c r="AG85">
        <f t="shared" si="5"/>
        <v>1077.7781034368436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6.9901304194571745</v>
      </c>
      <c r="F86">
        <f>GT_Spot!Q86</f>
        <v>0</v>
      </c>
      <c r="G86">
        <f>PPCL_NG!Q86</f>
        <v>23.14</v>
      </c>
      <c r="H86">
        <f>PPCL_Spot!Q86</f>
        <v>0</v>
      </c>
      <c r="I86">
        <f>Bawana_NG!Q86</f>
        <v>55.8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796.54266495601007</v>
      </c>
      <c r="P86" s="77">
        <v>34.042612031921429</v>
      </c>
      <c r="Q86" s="77">
        <v>18.764919474895116</v>
      </c>
      <c r="R86" s="80">
        <v>0</v>
      </c>
      <c r="S86" s="80">
        <v>0</v>
      </c>
      <c r="T86" s="78">
        <f>SUMPRODUCT(LTA!F86:AJ86,LTA!F$101:AJ$101,LTA!F$104:AJ$104)</f>
        <v>59.79</v>
      </c>
      <c r="U86" s="78">
        <f>SUMPRODUCT(LTA!F86:AJ86,LTA!F$102:AJ$102,LTA!F$104:AJ$104)</f>
        <v>125.12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-75</v>
      </c>
      <c r="AA86" s="117">
        <f>STOA!I86</f>
        <v>93.01</v>
      </c>
      <c r="AB86" s="117">
        <f>-STOA!O86</f>
        <v>0</v>
      </c>
      <c r="AC86">
        <f t="shared" si="3"/>
        <v>11.95472351462705</v>
      </c>
      <c r="AD86">
        <f t="shared" si="4"/>
        <v>1069.3114033676568</v>
      </c>
      <c r="AE86">
        <f>'IDT-1'!C86</f>
        <v>0</v>
      </c>
      <c r="AF86" s="26"/>
      <c r="AG86">
        <f t="shared" si="5"/>
        <v>1069.3114033676568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6.9890897755610979</v>
      </c>
      <c r="F87">
        <f>GT_Spot!Q87</f>
        <v>0</v>
      </c>
      <c r="G87">
        <f>PPCL_NG!Q87</f>
        <v>23.14</v>
      </c>
      <c r="H87">
        <f>PPCL_Spot!Q87</f>
        <v>0</v>
      </c>
      <c r="I87">
        <f>Bawana_NG!Q87</f>
        <v>55.8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793.49679682185752</v>
      </c>
      <c r="P87" s="77">
        <v>34.042612031921429</v>
      </c>
      <c r="Q87" s="77">
        <v>18.764919474895116</v>
      </c>
      <c r="R87" s="80">
        <v>0</v>
      </c>
      <c r="S87" s="80">
        <v>0</v>
      </c>
      <c r="T87" s="78">
        <f>SUMPRODUCT(LTA!F87:AJ87,LTA!F$101:AJ$101,LTA!F$104:AJ$104)</f>
        <v>60.77</v>
      </c>
      <c r="U87" s="78">
        <f>SUMPRODUCT(LTA!F87:AJ87,LTA!F$102:AJ$102,LTA!F$104:AJ$104)</f>
        <v>128.04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-60</v>
      </c>
      <c r="AA87" s="117">
        <f>STOA!I87</f>
        <v>93.01</v>
      </c>
      <c r="AB87" s="117">
        <f>-STOA!O87</f>
        <v>0</v>
      </c>
      <c r="AC87">
        <f t="shared" si="3"/>
        <v>12.024377610035589</v>
      </c>
      <c r="AD87">
        <f t="shared" si="4"/>
        <v>1063.0948404941996</v>
      </c>
      <c r="AE87">
        <f>'IDT-1'!C87</f>
        <v>-6.35</v>
      </c>
      <c r="AF87" s="26"/>
      <c r="AG87">
        <f t="shared" si="5"/>
        <v>1056.7448404941997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6.9890897755610979</v>
      </c>
      <c r="F88">
        <f>GT_Spot!Q88</f>
        <v>0</v>
      </c>
      <c r="G88">
        <f>PPCL_NG!Q88</f>
        <v>23.14</v>
      </c>
      <c r="H88">
        <f>PPCL_Spot!Q88</f>
        <v>0</v>
      </c>
      <c r="I88">
        <f>Bawana_NG!Q88</f>
        <v>55.8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790.22677847260525</v>
      </c>
      <c r="P88" s="77">
        <v>34.042612031921429</v>
      </c>
      <c r="Q88" s="77">
        <v>18.764919474895116</v>
      </c>
      <c r="R88" s="80">
        <v>0</v>
      </c>
      <c r="S88" s="80">
        <v>0</v>
      </c>
      <c r="T88" s="78">
        <f>SUMPRODUCT(LTA!F88:AJ88,LTA!F$101:AJ$101,LTA!F$104:AJ$104)</f>
        <v>63.94</v>
      </c>
      <c r="U88" s="78">
        <f>SUMPRODUCT(LTA!F88:AJ88,LTA!F$102:AJ$102,LTA!F$104:AJ$104)</f>
        <v>127.96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93.01</v>
      </c>
      <c r="AB88" s="117">
        <f>-STOA!O88</f>
        <v>0</v>
      </c>
      <c r="AC88">
        <f t="shared" si="3"/>
        <v>11.729815240329724</v>
      </c>
      <c r="AD88">
        <f t="shared" si="4"/>
        <v>1096.209384514653</v>
      </c>
      <c r="AE88">
        <f>'IDT-1'!C88</f>
        <v>-21.591999999999999</v>
      </c>
      <c r="AF88" s="26"/>
      <c r="AG88">
        <f t="shared" si="5"/>
        <v>1074.6173845146529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6.9890897755610979</v>
      </c>
      <c r="F89">
        <f>GT_Spot!Q89</f>
        <v>0</v>
      </c>
      <c r="G89">
        <f>PPCL_NG!Q89</f>
        <v>23.14</v>
      </c>
      <c r="H89">
        <f>PPCL_Spot!Q89</f>
        <v>0</v>
      </c>
      <c r="I89">
        <f>Bawana_NG!Q89</f>
        <v>55.8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792.67095057984534</v>
      </c>
      <c r="P89" s="77">
        <v>34.042612031921429</v>
      </c>
      <c r="Q89" s="77">
        <v>18.764919474895116</v>
      </c>
      <c r="R89" s="80">
        <v>0</v>
      </c>
      <c r="S89" s="80">
        <v>0</v>
      </c>
      <c r="T89" s="78">
        <f>SUMPRODUCT(LTA!F89:AJ89,LTA!F$101:AJ$101,LTA!F$104:AJ$104)</f>
        <v>63.43</v>
      </c>
      <c r="U89" s="78">
        <f>SUMPRODUCT(LTA!F89:AJ89,LTA!F$102:AJ$102,LTA!F$104:AJ$104)</f>
        <v>127.89999999999999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93.01</v>
      </c>
      <c r="AB89" s="117">
        <f>-STOA!O89</f>
        <v>0</v>
      </c>
      <c r="AC89">
        <f t="shared" si="3"/>
        <v>11.595379786996119</v>
      </c>
      <c r="AD89">
        <f t="shared" si="4"/>
        <v>1115.2179920752269</v>
      </c>
      <c r="AE89">
        <f>'IDT-1'!C89</f>
        <v>-16.934999999999999</v>
      </c>
      <c r="AF89" s="26"/>
      <c r="AG89">
        <f t="shared" si="5"/>
        <v>1098.282992075227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6.9890897755610979</v>
      </c>
      <c r="F90">
        <f>GT_Spot!Q90</f>
        <v>0</v>
      </c>
      <c r="G90">
        <f>PPCL_NG!Q90</f>
        <v>23.14</v>
      </c>
      <c r="H90">
        <f>PPCL_Spot!Q90</f>
        <v>0</v>
      </c>
      <c r="I90">
        <f>Bawana_NG!Q90</f>
        <v>55.8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792.67095057984534</v>
      </c>
      <c r="P90" s="77">
        <v>34.042612031921429</v>
      </c>
      <c r="Q90" s="77">
        <v>18.764919474895116</v>
      </c>
      <c r="R90" s="80">
        <v>0</v>
      </c>
      <c r="S90" s="80">
        <v>0</v>
      </c>
      <c r="T90" s="78">
        <f>SUMPRODUCT(LTA!F90:AJ90,LTA!F$101:AJ$101,LTA!F$104:AJ$104)</f>
        <v>62.55</v>
      </c>
      <c r="U90" s="78">
        <f>SUMPRODUCT(LTA!F90:AJ90,LTA!F$102:AJ$102,LTA!F$104:AJ$104)</f>
        <v>127.69999999999999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93.01</v>
      </c>
      <c r="AB90" s="117">
        <f>-STOA!O90</f>
        <v>0</v>
      </c>
      <c r="AC90">
        <f t="shared" si="3"/>
        <v>11.497094511774163</v>
      </c>
      <c r="AD90">
        <f t="shared" si="4"/>
        <v>1124.2362773504487</v>
      </c>
      <c r="AE90">
        <f>'IDT-1'!C90</f>
        <v>-8.4670000000000005</v>
      </c>
      <c r="AF90" s="26"/>
      <c r="AG90">
        <f t="shared" si="5"/>
        <v>1115.7692773504486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6.9892868074686261</v>
      </c>
      <c r="F91">
        <f>GT_Spot!Q91</f>
        <v>0</v>
      </c>
      <c r="G91">
        <f>PPCL_NG!Q91</f>
        <v>23.14</v>
      </c>
      <c r="H91">
        <f>PPCL_Spot!Q91</f>
        <v>0</v>
      </c>
      <c r="I91">
        <f>Bawana_NG!Q91</f>
        <v>56.7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800.97980163970533</v>
      </c>
      <c r="P91" s="77">
        <v>34.042612031921429</v>
      </c>
      <c r="Q91" s="77">
        <v>18.764919474895116</v>
      </c>
      <c r="R91" s="80">
        <v>0</v>
      </c>
      <c r="S91" s="80">
        <v>0</v>
      </c>
      <c r="T91" s="78">
        <f>SUMPRODUCT(LTA!F91:AJ91,LTA!F$101:AJ$101,LTA!F$104:AJ$104)</f>
        <v>62.42</v>
      </c>
      <c r="U91" s="78">
        <f>SUMPRODUCT(LTA!F91:AJ91,LTA!F$102:AJ$102,LTA!F$104:AJ$104)</f>
        <v>127.52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-30</v>
      </c>
      <c r="AA91" s="117">
        <f>STOA!I91</f>
        <v>133.37</v>
      </c>
      <c r="AB91" s="117">
        <f>-STOA!O91</f>
        <v>0</v>
      </c>
      <c r="AC91">
        <f t="shared" si="3"/>
        <v>12.06374604781465</v>
      </c>
      <c r="AD91">
        <f t="shared" si="4"/>
        <v>1157.9286739061758</v>
      </c>
      <c r="AE91">
        <f>'IDT-1'!C91</f>
        <v>-23.285</v>
      </c>
      <c r="AF91" s="26"/>
      <c r="AG91">
        <f t="shared" si="5"/>
        <v>1134.6436739061758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6.9892868074686261</v>
      </c>
      <c r="F92">
        <f>GT_Spot!Q92</f>
        <v>0</v>
      </c>
      <c r="G92">
        <f>PPCL_NG!Q92</f>
        <v>23.14</v>
      </c>
      <c r="H92">
        <f>PPCL_Spot!Q92</f>
        <v>0</v>
      </c>
      <c r="I92">
        <f>Bawana_NG!Q92</f>
        <v>56.7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800.97980163970533</v>
      </c>
      <c r="P92" s="77">
        <v>34.042612031921429</v>
      </c>
      <c r="Q92" s="77">
        <v>18.764919474895116</v>
      </c>
      <c r="R92" s="80">
        <v>0</v>
      </c>
      <c r="S92" s="80">
        <v>0</v>
      </c>
      <c r="T92" s="78">
        <f>SUMPRODUCT(LTA!F92:AJ92,LTA!F$101:AJ$101,LTA!F$104:AJ$104)</f>
        <v>62.92</v>
      </c>
      <c r="U92" s="78">
        <f>SUMPRODUCT(LTA!F92:AJ92,LTA!F$102:AJ$102,LTA!F$104:AJ$104)</f>
        <v>127.38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</v>
      </c>
      <c r="AA92" s="117">
        <f>STOA!I92</f>
        <v>133.37</v>
      </c>
      <c r="AB92" s="117">
        <f>-STOA!O92</f>
        <v>0</v>
      </c>
      <c r="AC92">
        <f t="shared" si="3"/>
        <v>12.013645282681473</v>
      </c>
      <c r="AD92">
        <f t="shared" si="4"/>
        <v>1164.3387746713088</v>
      </c>
      <c r="AE92">
        <f>'IDT-1'!C92</f>
        <v>-14.818</v>
      </c>
      <c r="AF92" s="26"/>
      <c r="AG92">
        <f t="shared" si="5"/>
        <v>1149.5207746713088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6.9892868074686261</v>
      </c>
      <c r="F93">
        <f>GT_Spot!Q93</f>
        <v>0</v>
      </c>
      <c r="G93">
        <f>PPCL_NG!Q93</f>
        <v>23.14</v>
      </c>
      <c r="H93">
        <f>PPCL_Spot!Q93</f>
        <v>0</v>
      </c>
      <c r="I93">
        <f>Bawana_NG!Q93</f>
        <v>56.7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800.97980163970533</v>
      </c>
      <c r="P93" s="77">
        <v>34.042612031921429</v>
      </c>
      <c r="Q93" s="77">
        <v>18.764919474895116</v>
      </c>
      <c r="R93" s="80">
        <v>0</v>
      </c>
      <c r="S93" s="80">
        <v>0</v>
      </c>
      <c r="T93" s="78">
        <f>SUMPRODUCT(LTA!F93:AJ93,LTA!F$101:AJ$101,LTA!F$104:AJ$104)</f>
        <v>63.7</v>
      </c>
      <c r="U93" s="78">
        <f>SUMPRODUCT(LTA!F93:AJ93,LTA!F$102:AJ$102,LTA!F$104:AJ$104)</f>
        <v>127.36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</v>
      </c>
      <c r="AA93" s="117">
        <f>STOA!I93</f>
        <v>133.37</v>
      </c>
      <c r="AB93" s="117">
        <f>-STOA!O93</f>
        <v>0</v>
      </c>
      <c r="AC93">
        <f t="shared" si="3"/>
        <v>11.718476946926835</v>
      </c>
      <c r="AD93">
        <f t="shared" si="4"/>
        <v>1199.3939430070636</v>
      </c>
      <c r="AE93">
        <f>'IDT-1'!C93</f>
        <v>-8.4670000000000005</v>
      </c>
      <c r="AF93" s="26"/>
      <c r="AG93">
        <f t="shared" si="5"/>
        <v>1190.9269430070635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6.9892868074686261</v>
      </c>
      <c r="F94">
        <f>GT_Spot!Q94</f>
        <v>0</v>
      </c>
      <c r="G94">
        <f>PPCL_NG!Q94</f>
        <v>23.14</v>
      </c>
      <c r="H94">
        <f>PPCL_Spot!Q94</f>
        <v>0</v>
      </c>
      <c r="I94">
        <f>Bawana_NG!Q94</f>
        <v>56.7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800.97980163970533</v>
      </c>
      <c r="P94" s="77">
        <v>34.042612031921429</v>
      </c>
      <c r="Q94" s="77">
        <v>18.764919474895116</v>
      </c>
      <c r="R94" s="80">
        <v>0</v>
      </c>
      <c r="S94" s="80">
        <v>0</v>
      </c>
      <c r="T94" s="78">
        <f>SUMPRODUCT(LTA!F94:AJ94,LTA!F$101:AJ$101,LTA!F$104:AJ$104)</f>
        <v>62.7</v>
      </c>
      <c r="U94" s="78">
        <f>SUMPRODUCT(LTA!F94:AJ94,LTA!F$102:AJ$102,LTA!F$104:AJ$104)</f>
        <v>129.38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133.37</v>
      </c>
      <c r="AB94" s="117">
        <f>-STOA!O94</f>
        <v>0</v>
      </c>
      <c r="AC94">
        <f t="shared" si="3"/>
        <v>11.638671671704882</v>
      </c>
      <c r="AD94">
        <f t="shared" si="4"/>
        <v>1210.4937482822854</v>
      </c>
      <c r="AE94">
        <f>'IDT-1'!C94</f>
        <v>0</v>
      </c>
      <c r="AF94" s="26"/>
      <c r="AG94">
        <f t="shared" si="5"/>
        <v>1210.4937482822854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8.9796189376443429</v>
      </c>
      <c r="F95">
        <f>GT_Spot!Q95</f>
        <v>0</v>
      </c>
      <c r="G95">
        <f>PPCL_NG!Q95</f>
        <v>26.891841906979931</v>
      </c>
      <c r="H95">
        <f>PPCL_Spot!Q95</f>
        <v>0</v>
      </c>
      <c r="I95">
        <f>Bawana_NG!Q95</f>
        <v>56.7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793.03885373334526</v>
      </c>
      <c r="P95" s="77">
        <v>34.042612031921429</v>
      </c>
      <c r="Q95" s="77">
        <v>18.764919474895116</v>
      </c>
      <c r="R95" s="80">
        <v>0</v>
      </c>
      <c r="S95" s="80">
        <v>0</v>
      </c>
      <c r="T95" s="78">
        <f>SUMPRODUCT(LTA!F95:AJ95,LTA!F$101:AJ$101,LTA!F$104:AJ$104)</f>
        <v>62.53</v>
      </c>
      <c r="U95" s="78">
        <f>SUMPRODUCT(LTA!F95:AJ95,LTA!F$102:AJ$102,LTA!F$104:AJ$104)</f>
        <v>129.16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133.37</v>
      </c>
      <c r="AB95" s="117">
        <f>-STOA!O95</f>
        <v>0</v>
      </c>
      <c r="AC95">
        <f t="shared" si="3"/>
        <v>11.635799911211976</v>
      </c>
      <c r="AD95">
        <f t="shared" si="4"/>
        <v>1250.347846173574</v>
      </c>
      <c r="AE95">
        <f>'IDT-1'!C95</f>
        <v>0</v>
      </c>
      <c r="AF95" s="26"/>
      <c r="AG95">
        <f t="shared" si="5"/>
        <v>1250.347846173574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22.44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8.9796189376443429</v>
      </c>
      <c r="F96">
        <f>GT_Spot!Q96</f>
        <v>0</v>
      </c>
      <c r="G96">
        <f>PPCL_NG!Q96</f>
        <v>26.891841906979931</v>
      </c>
      <c r="H96">
        <f>PPCL_Spot!Q96</f>
        <v>0</v>
      </c>
      <c r="I96">
        <f>Bawana_NG!Q96</f>
        <v>56.7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790.44092472984539</v>
      </c>
      <c r="P96" s="77">
        <v>34.042612031921429</v>
      </c>
      <c r="Q96" s="77">
        <v>18.764919474895116</v>
      </c>
      <c r="R96" s="80">
        <v>0</v>
      </c>
      <c r="S96" s="80">
        <v>0</v>
      </c>
      <c r="T96" s="78">
        <f>SUMPRODUCT(LTA!F96:AJ96,LTA!F$101:AJ$101,LTA!F$104:AJ$104)</f>
        <v>62.39</v>
      </c>
      <c r="U96" s="78">
        <f>SUMPRODUCT(LTA!F96:AJ96,LTA!F$102:AJ$102,LTA!F$104:AJ$104)</f>
        <v>129.05000000000001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133.37</v>
      </c>
      <c r="AB96" s="117">
        <f>-STOA!O96</f>
        <v>0</v>
      </c>
      <c r="AC96">
        <f t="shared" si="3"/>
        <v>11.364848947926296</v>
      </c>
      <c r="AD96">
        <f t="shared" si="4"/>
        <v>1270.0508681333599</v>
      </c>
      <c r="AE96">
        <f>'IDT-1'!C96</f>
        <v>0</v>
      </c>
      <c r="AF96" s="26"/>
      <c r="AG96">
        <f t="shared" si="5"/>
        <v>1270.0508681333599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</v>
      </c>
      <c r="AM96" s="75">
        <f>RTM_PXI!I96</f>
        <v>0</v>
      </c>
      <c r="AN96" s="75">
        <f>RTM_PXI!O96</f>
        <v>0</v>
      </c>
      <c r="AO96" s="192">
        <f>GDAM_IEX!I96</f>
        <v>19.72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8.9796189376443429</v>
      </c>
      <c r="F97">
        <f>GT_Spot!Q97</f>
        <v>0</v>
      </c>
      <c r="G97">
        <f>PPCL_NG!Q97</f>
        <v>26.891841906979931</v>
      </c>
      <c r="H97">
        <f>PPCL_Spot!Q97</f>
        <v>0</v>
      </c>
      <c r="I97">
        <f>Bawana_NG!Q97</f>
        <v>56.7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778.7415202209371</v>
      </c>
      <c r="P97" s="77">
        <v>34.042612031921429</v>
      </c>
      <c r="Q97" s="77">
        <v>18.764919474895116</v>
      </c>
      <c r="R97" s="80">
        <v>0</v>
      </c>
      <c r="S97" s="80">
        <v>0</v>
      </c>
      <c r="T97" s="78">
        <f>SUMPRODUCT(LTA!F97:AJ97,LTA!F$101:AJ$101,LTA!F$104:AJ$104)</f>
        <v>62.31</v>
      </c>
      <c r="U97" s="78">
        <f>SUMPRODUCT(LTA!F97:AJ97,LTA!F$102:AJ$102,LTA!F$104:AJ$104)</f>
        <v>129.12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133.37</v>
      </c>
      <c r="AB97" s="117">
        <f>-STOA!O97</f>
        <v>0</v>
      </c>
      <c r="AC97">
        <f t="shared" si="3"/>
        <v>11.338503550636926</v>
      </c>
      <c r="AD97">
        <f t="shared" si="4"/>
        <v>1277.1278090217409</v>
      </c>
      <c r="AE97">
        <f>'IDT-1'!C97</f>
        <v>0</v>
      </c>
      <c r="AF97" s="26"/>
      <c r="AG97">
        <f t="shared" si="5"/>
        <v>1277.1278090217409</v>
      </c>
      <c r="AI97" s="75">
        <f>PXIL!I97</f>
        <v>0</v>
      </c>
      <c r="AJ97" s="75">
        <f>PXIL!O97</f>
        <v>0</v>
      </c>
      <c r="AK97" s="75">
        <f>RTM_IEX!I97</f>
        <v>14.45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19.03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8.9796189376443429</v>
      </c>
      <c r="F98">
        <f>GT_Spot!Q98</f>
        <v>0</v>
      </c>
      <c r="G98">
        <f>PPCL_NG!Q98</f>
        <v>26.891841906979931</v>
      </c>
      <c r="H98">
        <f>PPCL_Spot!Q98</f>
        <v>0</v>
      </c>
      <c r="I98">
        <f>Bawana_NG!Q98</f>
        <v>56.7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772.68337922253716</v>
      </c>
      <c r="P98" s="77">
        <v>34.042612031921429</v>
      </c>
      <c r="Q98" s="77">
        <v>18.764919474895116</v>
      </c>
      <c r="R98" s="80">
        <v>0</v>
      </c>
      <c r="S98" s="80">
        <v>0</v>
      </c>
      <c r="T98" s="78">
        <f>SUMPRODUCT(LTA!F98:AJ98,LTA!F$101:AJ$101,LTA!F$104:AJ$104)</f>
        <v>61.18</v>
      </c>
      <c r="U98" s="78">
        <f>SUMPRODUCT(LTA!F98:AJ98,LTA!F$102:AJ$102,LTA!F$104:AJ$104)</f>
        <v>129.04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133.37</v>
      </c>
      <c r="AB98" s="117">
        <f>-STOA!O98</f>
        <v>0</v>
      </c>
      <c r="AC98">
        <f t="shared" si="3"/>
        <v>11.359991909851008</v>
      </c>
      <c r="AD98">
        <f t="shared" si="4"/>
        <v>1279.5481796641268</v>
      </c>
      <c r="AE98">
        <f>'IDT-1'!C98</f>
        <v>0</v>
      </c>
      <c r="AF98" s="26"/>
      <c r="AG98">
        <f t="shared" si="5"/>
        <v>1279.5481796641268</v>
      </c>
      <c r="AI98" s="75">
        <f>PXIL!I98</f>
        <v>0</v>
      </c>
      <c r="AJ98" s="75">
        <f>PXIL!O98</f>
        <v>0</v>
      </c>
      <c r="AK98" s="75">
        <f>RTM_IEX!I98</f>
        <v>24.08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19.11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0.14543338749999987</v>
      </c>
      <c r="E99">
        <f t="shared" si="6"/>
        <v>0.1263986771618861</v>
      </c>
      <c r="F99">
        <f t="shared" si="6"/>
        <v>0</v>
      </c>
      <c r="G99">
        <f t="shared" si="6"/>
        <v>0.60674687249645254</v>
      </c>
      <c r="H99">
        <f t="shared" si="6"/>
        <v>0</v>
      </c>
      <c r="I99">
        <f t="shared" si="6"/>
        <v>1.2230916209515235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17.209250321171488</v>
      </c>
      <c r="P99" s="77">
        <f t="shared" si="6"/>
        <v>0.78018095723822456</v>
      </c>
      <c r="Q99" s="77">
        <f t="shared" si="6"/>
        <v>0.38023489855314019</v>
      </c>
      <c r="R99" s="80">
        <f t="shared" si="6"/>
        <v>0.2941749999999998</v>
      </c>
      <c r="S99" s="80">
        <f t="shared" si="6"/>
        <v>0</v>
      </c>
      <c r="T99" s="78">
        <f t="shared" si="6"/>
        <v>2.582815000000001</v>
      </c>
      <c r="U99" s="78">
        <f t="shared" si="6"/>
        <v>2.6513650000000002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-1.78</v>
      </c>
      <c r="AA99" s="117">
        <f t="shared" si="6"/>
        <v>2.6294700000000022</v>
      </c>
      <c r="AB99" s="117">
        <f t="shared" si="6"/>
        <v>-0.33</v>
      </c>
      <c r="AC99">
        <f t="shared" si="6"/>
        <v>0.27868712364636383</v>
      </c>
      <c r="AD99">
        <f t="shared" si="6"/>
        <v>25.713214611426348</v>
      </c>
      <c r="AE99">
        <f t="shared" si="6"/>
        <v>-2.8153749999999998E-2</v>
      </c>
      <c r="AG99">
        <f t="shared" si="6"/>
        <v>25.685060861426347</v>
      </c>
      <c r="AI99">
        <f t="shared" si="6"/>
        <v>0</v>
      </c>
      <c r="AJ99">
        <f t="shared" si="6"/>
        <v>0</v>
      </c>
      <c r="AK99">
        <f t="shared" si="6"/>
        <v>0.10115249999999999</v>
      </c>
      <c r="AL99">
        <f t="shared" si="6"/>
        <v>-0.71599999999999997</v>
      </c>
      <c r="AM99">
        <f t="shared" si="6"/>
        <v>0</v>
      </c>
      <c r="AN99">
        <f t="shared" si="6"/>
        <v>0</v>
      </c>
      <c r="AO99">
        <f t="shared" si="6"/>
        <v>8.7587499999999971E-2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45066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7.6729499999999993</v>
      </c>
      <c r="E3">
        <f>GT_NG!T3</f>
        <v>9.776510506372718</v>
      </c>
      <c r="F3">
        <f>GT_Spot!T3</f>
        <v>0</v>
      </c>
      <c r="G3">
        <f>PPCL_NG!T3</f>
        <v>28.532019394110986</v>
      </c>
      <c r="H3">
        <f>PPCL_Spot!T3</f>
        <v>0</v>
      </c>
      <c r="I3">
        <f>Bawana_NG!T3</f>
        <v>68.510000000000005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802.31105873661284</v>
      </c>
      <c r="P3" s="77">
        <v>37.412870626151012</v>
      </c>
      <c r="Q3" s="77">
        <v>22.663863851671405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431.49000000000007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15.05</v>
      </c>
      <c r="Z3" s="75">
        <f>IEX!P3</f>
        <v>0</v>
      </c>
      <c r="AA3" s="117">
        <f>STOA!J3</f>
        <v>145.31</v>
      </c>
      <c r="AB3" s="117">
        <f>-STOA!P3</f>
        <v>0</v>
      </c>
      <c r="AC3">
        <f>SUMIF(B3:AB3,"&gt;0")*$AC$2-SUMIF(B3:AB3,"&lt;0")*($AC$2/(1-$AC$2))+SUMIF(AI3:AR3,"&gt;0")*$AC$2-SUMIF(AI3:AR3,"&lt;0")*($AC$2/(1-$AC$2))</f>
        <v>13.804817603411287</v>
      </c>
      <c r="AD3">
        <f>SUM(B3:AB3,AI3:AR3)-AC3</f>
        <v>1554.9244555115076</v>
      </c>
      <c r="AE3">
        <f>'IDT-1'!F3</f>
        <v>0</v>
      </c>
      <c r="AF3" s="26"/>
      <c r="AG3">
        <f>SUM(AD3:AF3)</f>
        <v>1554.9244555115076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7.6729499999999993</v>
      </c>
      <c r="E4">
        <f>GT_NG!T4</f>
        <v>9.776510506372718</v>
      </c>
      <c r="F4">
        <f>GT_Spot!T4</f>
        <v>0</v>
      </c>
      <c r="G4">
        <f>PPCL_NG!T4</f>
        <v>28.532019394110986</v>
      </c>
      <c r="H4">
        <f>PPCL_Spot!T4</f>
        <v>0</v>
      </c>
      <c r="I4">
        <f>Bawana_NG!T4</f>
        <v>68.510000000000005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802.32021491635192</v>
      </c>
      <c r="P4" s="77">
        <v>37.412870626151012</v>
      </c>
      <c r="Q4" s="77">
        <v>22.663863851671405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431.57000000000005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11.28</v>
      </c>
      <c r="Z4" s="75">
        <f>IEX!P4</f>
        <v>0</v>
      </c>
      <c r="AA4" s="117">
        <f>STOA!J4</f>
        <v>145.31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13.861207453014945</v>
      </c>
      <c r="AD4">
        <f t="shared" ref="AD4:AD67" si="1">SUM(B4:AB4,AI4:AR4)-AC4</f>
        <v>1541.1872218416431</v>
      </c>
      <c r="AE4">
        <f>'IDT-1'!F4</f>
        <v>0</v>
      </c>
      <c r="AF4" s="26"/>
      <c r="AG4">
        <f t="shared" ref="AG4:AG67" si="2">SUM(AD4:AF4)</f>
        <v>1541.1872218416431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7.6729499999999993</v>
      </c>
      <c r="E5">
        <f>GT_NG!T5</f>
        <v>9.7787857961053835</v>
      </c>
      <c r="F5">
        <f>GT_Spot!T5</f>
        <v>0</v>
      </c>
      <c r="G5">
        <f>PPCL_NG!T5</f>
        <v>26.62</v>
      </c>
      <c r="H5">
        <f>PPCL_Spot!T5</f>
        <v>0</v>
      </c>
      <c r="I5">
        <f>Bawana_NG!T5</f>
        <v>68.510000000000005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802.48749007707863</v>
      </c>
      <c r="P5" s="77">
        <v>37.412870626151012</v>
      </c>
      <c r="Q5" s="77">
        <v>22.663863851671405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434.63000000000005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9.27</v>
      </c>
      <c r="Z5" s="75">
        <f>IEX!P5</f>
        <v>0</v>
      </c>
      <c r="AA5" s="117">
        <f>STOA!J5</f>
        <v>145.31</v>
      </c>
      <c r="AB5" s="117">
        <f>-STOA!P5</f>
        <v>0</v>
      </c>
      <c r="AC5">
        <f t="shared" si="0"/>
        <v>14.12145755197667</v>
      </c>
      <c r="AD5">
        <f t="shared" si="1"/>
        <v>1510.2345027990298</v>
      </c>
      <c r="AE5">
        <f>'IDT-1'!F5</f>
        <v>0</v>
      </c>
      <c r="AF5" s="26"/>
      <c r="AG5">
        <f t="shared" si="2"/>
        <v>1510.2345027990298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7.6729499999999993</v>
      </c>
      <c r="E6">
        <f>GT_NG!T6</f>
        <v>9.7787857961053835</v>
      </c>
      <c r="F6">
        <f>GT_Spot!T6</f>
        <v>0</v>
      </c>
      <c r="G6">
        <f>PPCL_NG!T6</f>
        <v>26.62</v>
      </c>
      <c r="H6">
        <f>PPCL_Spot!T6</f>
        <v>0</v>
      </c>
      <c r="I6">
        <f>Bawana_NG!T6</f>
        <v>68.510000000000005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803.14806837081892</v>
      </c>
      <c r="P6" s="77">
        <v>37.412870626151012</v>
      </c>
      <c r="Q6" s="77">
        <v>22.663863851671405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434.70000000000005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145.31</v>
      </c>
      <c r="AB6" s="117">
        <f>-STOA!P6</f>
        <v>0</v>
      </c>
      <c r="AC6">
        <f t="shared" si="0"/>
        <v>14.179482553794514</v>
      </c>
      <c r="AD6">
        <f t="shared" si="1"/>
        <v>1486.6370560909522</v>
      </c>
      <c r="AE6">
        <f>'IDT-1'!F6</f>
        <v>0</v>
      </c>
      <c r="AF6" s="26"/>
      <c r="AG6">
        <f t="shared" si="2"/>
        <v>1486.6370560909522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7.6729499999999993</v>
      </c>
      <c r="E7">
        <f>GT_NG!T7</f>
        <v>9.7787857961053835</v>
      </c>
      <c r="F7">
        <f>GT_Spot!T7</f>
        <v>0</v>
      </c>
      <c r="G7">
        <f>PPCL_NG!T7</f>
        <v>28.532019394110986</v>
      </c>
      <c r="H7">
        <f>PPCL_Spot!T7</f>
        <v>0</v>
      </c>
      <c r="I7">
        <f>Bawana_NG!T7</f>
        <v>68.510000000000005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776.64674241564194</v>
      </c>
      <c r="P7" s="77">
        <v>37.412870626151012</v>
      </c>
      <c r="Q7" s="77">
        <v>22.663863851671405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434.34000000000003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</v>
      </c>
      <c r="AA7" s="117">
        <f>STOA!J7</f>
        <v>145.31</v>
      </c>
      <c r="AB7" s="117">
        <f>-STOA!P7</f>
        <v>0</v>
      </c>
      <c r="AC7">
        <f t="shared" si="0"/>
        <v>13.826756743224205</v>
      </c>
      <c r="AD7">
        <f t="shared" si="1"/>
        <v>1477.0404753404566</v>
      </c>
      <c r="AE7">
        <f>'IDT-1'!F7</f>
        <v>-2.883</v>
      </c>
      <c r="AF7" s="26"/>
      <c r="AG7">
        <f t="shared" si="2"/>
        <v>1474.1574753404566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7.6729499999999993</v>
      </c>
      <c r="E8">
        <f>GT_NG!T8</f>
        <v>9.7787857961053835</v>
      </c>
      <c r="F8">
        <f>GT_Spot!T8</f>
        <v>0</v>
      </c>
      <c r="G8">
        <f>PPCL_NG!T8</f>
        <v>28.532019394110986</v>
      </c>
      <c r="H8">
        <f>PPCL_Spot!T8</f>
        <v>0</v>
      </c>
      <c r="I8">
        <f>Bawana_NG!T8</f>
        <v>68.510000000000005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771.13212003234275</v>
      </c>
      <c r="P8" s="77">
        <v>37.412870626151012</v>
      </c>
      <c r="Q8" s="77">
        <v>22.663863851671405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434.16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-41</v>
      </c>
      <c r="AA8" s="117">
        <f>STOA!J8</f>
        <v>145.31</v>
      </c>
      <c r="AB8" s="117">
        <f>-STOA!P8</f>
        <v>0</v>
      </c>
      <c r="AC8">
        <f t="shared" si="0"/>
        <v>13.87430346899532</v>
      </c>
      <c r="AD8">
        <f t="shared" si="1"/>
        <v>1460.2983062313863</v>
      </c>
      <c r="AE8">
        <f>'IDT-1'!F8</f>
        <v>-14.416</v>
      </c>
      <c r="AF8" s="26"/>
      <c r="AG8">
        <f t="shared" si="2"/>
        <v>1445.8823062313863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7.6729499999999993</v>
      </c>
      <c r="E9">
        <f>GT_NG!T9</f>
        <v>9.7787857961053835</v>
      </c>
      <c r="F9">
        <f>GT_Spot!T9</f>
        <v>0</v>
      </c>
      <c r="G9">
        <f>PPCL_NG!T9</f>
        <v>28.532019394110986</v>
      </c>
      <c r="H9">
        <f>PPCL_Spot!T9</f>
        <v>0</v>
      </c>
      <c r="I9">
        <f>Bawana_NG!T9</f>
        <v>68.510000000000005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768.90913214001682</v>
      </c>
      <c r="P9" s="77">
        <v>37.412870626151012</v>
      </c>
      <c r="Q9" s="77">
        <v>22.663863851671405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433.94000000000005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-74</v>
      </c>
      <c r="AA9" s="117">
        <f>STOA!J9</f>
        <v>145.31</v>
      </c>
      <c r="AB9" s="117">
        <f>-STOA!P9</f>
        <v>0</v>
      </c>
      <c r="AC9">
        <f t="shared" si="0"/>
        <v>14.234564658997249</v>
      </c>
      <c r="AD9">
        <f t="shared" si="1"/>
        <v>1414.4950571490583</v>
      </c>
      <c r="AE9">
        <f>'IDT-1'!F9</f>
        <v>0</v>
      </c>
      <c r="AF9" s="26"/>
      <c r="AG9">
        <f t="shared" si="2"/>
        <v>1414.4950571490583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7.6729499999999993</v>
      </c>
      <c r="E10">
        <f>GT_NG!T10</f>
        <v>9.7787857961053835</v>
      </c>
      <c r="F10">
        <f>GT_Spot!T10</f>
        <v>0</v>
      </c>
      <c r="G10">
        <f>PPCL_NG!T10</f>
        <v>28.532019394110986</v>
      </c>
      <c r="H10">
        <f>PPCL_Spot!T10</f>
        <v>0</v>
      </c>
      <c r="I10">
        <f>Bawana_NG!T10</f>
        <v>68.510000000000005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768.9202375948712</v>
      </c>
      <c r="P10" s="77">
        <v>37.412870626151012</v>
      </c>
      <c r="Q10" s="77">
        <v>22.663863851671405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433.68000000000006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-99</v>
      </c>
      <c r="AA10" s="117">
        <f>STOA!J10</f>
        <v>145.31</v>
      </c>
      <c r="AB10" s="117">
        <f>-STOA!P10</f>
        <v>0</v>
      </c>
      <c r="AC10">
        <f t="shared" si="0"/>
        <v>14.454327575054851</v>
      </c>
      <c r="AD10">
        <f t="shared" si="1"/>
        <v>1389.0263996878552</v>
      </c>
      <c r="AE10">
        <f>'IDT-1'!F10</f>
        <v>0</v>
      </c>
      <c r="AF10" s="26"/>
      <c r="AG10">
        <f t="shared" si="2"/>
        <v>1389.0263996878552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7.6729499999999993</v>
      </c>
      <c r="E11">
        <f>GT_NG!T11</f>
        <v>9.7787857961053835</v>
      </c>
      <c r="F11">
        <f>GT_Spot!T11</f>
        <v>0</v>
      </c>
      <c r="G11">
        <f>PPCL_NG!T11</f>
        <v>28.53203335471456</v>
      </c>
      <c r="H11">
        <f>PPCL_Spot!T11</f>
        <v>0</v>
      </c>
      <c r="I11">
        <f>Bawana_NG!T11</f>
        <v>68.510000000000005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768.9202375948712</v>
      </c>
      <c r="P11" s="77">
        <v>37.412870626151012</v>
      </c>
      <c r="Q11" s="77">
        <v>22.663863851671405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428.16000000000008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-125</v>
      </c>
      <c r="AA11" s="117">
        <f>STOA!J11</f>
        <v>145.22999999999999</v>
      </c>
      <c r="AB11" s="117">
        <f>-STOA!P11</f>
        <v>0</v>
      </c>
      <c r="AC11">
        <f t="shared" si="0"/>
        <v>14.591488375874265</v>
      </c>
      <c r="AD11">
        <f t="shared" si="1"/>
        <v>1362.2892528476395</v>
      </c>
      <c r="AE11">
        <f>'IDT-1'!F11</f>
        <v>0</v>
      </c>
      <c r="AF11" s="26"/>
      <c r="AG11">
        <f t="shared" si="2"/>
        <v>1362.2892528476395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7.6729499999999993</v>
      </c>
      <c r="E12">
        <f>GT_NG!T12</f>
        <v>9.7787857961053835</v>
      </c>
      <c r="F12">
        <f>GT_Spot!T12</f>
        <v>0</v>
      </c>
      <c r="G12">
        <f>PPCL_NG!T12</f>
        <v>28.53203335471456</v>
      </c>
      <c r="H12">
        <f>PPCL_Spot!T12</f>
        <v>0</v>
      </c>
      <c r="I12">
        <f>Bawana_NG!T12</f>
        <v>68.510000000000005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768.9202375948712</v>
      </c>
      <c r="P12" s="77">
        <v>37.412870626151012</v>
      </c>
      <c r="Q12" s="77">
        <v>22.663863851671405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428.30000000000007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-147</v>
      </c>
      <c r="AA12" s="117">
        <f>STOA!J12</f>
        <v>145.22999999999999</v>
      </c>
      <c r="AB12" s="117">
        <f>-STOA!P12</f>
        <v>0</v>
      </c>
      <c r="AC12">
        <f t="shared" si="0"/>
        <v>14.788039181362562</v>
      </c>
      <c r="AD12">
        <f t="shared" si="1"/>
        <v>1340.232702042151</v>
      </c>
      <c r="AE12">
        <f>'IDT-1'!F12</f>
        <v>0</v>
      </c>
      <c r="AF12" s="26"/>
      <c r="AG12">
        <f t="shared" si="2"/>
        <v>1340.232702042151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7.6729499999999993</v>
      </c>
      <c r="E13">
        <f>GT_NG!T13</f>
        <v>9.7787857961053835</v>
      </c>
      <c r="F13">
        <f>GT_Spot!T13</f>
        <v>0</v>
      </c>
      <c r="G13">
        <f>PPCL_NG!T13</f>
        <v>28.53203335471456</v>
      </c>
      <c r="H13">
        <f>PPCL_Spot!T13</f>
        <v>0</v>
      </c>
      <c r="I13">
        <f>Bawana_NG!T13</f>
        <v>68.510000000000005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768.99441911698034</v>
      </c>
      <c r="P13" s="77">
        <v>37.412870626151012</v>
      </c>
      <c r="Q13" s="77">
        <v>22.663863851671405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428.42000000000007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-156</v>
      </c>
      <c r="AA13" s="117">
        <f>STOA!J13</f>
        <v>145.22999999999999</v>
      </c>
      <c r="AB13" s="117">
        <f>-STOA!P13</f>
        <v>0</v>
      </c>
      <c r="AC13">
        <f t="shared" si="0"/>
        <v>14.914041764067857</v>
      </c>
      <c r="AD13">
        <f t="shared" si="1"/>
        <v>1326.3008809815551</v>
      </c>
      <c r="AE13">
        <f>'IDT-1'!F13</f>
        <v>0</v>
      </c>
      <c r="AF13" s="26"/>
      <c r="AG13">
        <f t="shared" si="2"/>
        <v>1326.3008809815551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7.6729499999999993</v>
      </c>
      <c r="E14">
        <f>GT_NG!T14</f>
        <v>9.7787857961053835</v>
      </c>
      <c r="F14">
        <f>GT_Spot!T14</f>
        <v>0</v>
      </c>
      <c r="G14">
        <f>PPCL_NG!T14</f>
        <v>28.53203335471456</v>
      </c>
      <c r="H14">
        <f>PPCL_Spot!T14</f>
        <v>0</v>
      </c>
      <c r="I14">
        <f>Bawana_NG!T14</f>
        <v>68.510000000000005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768.92449429429473</v>
      </c>
      <c r="P14" s="77">
        <v>37.412870626151012</v>
      </c>
      <c r="Q14" s="77">
        <v>22.663863851671405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428.63000000000005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-168</v>
      </c>
      <c r="AA14" s="117">
        <f>STOA!J14</f>
        <v>145.22999999999999</v>
      </c>
      <c r="AB14" s="117">
        <f>-STOA!P14</f>
        <v>0</v>
      </c>
      <c r="AC14">
        <f t="shared" si="0"/>
        <v>15.021811955894567</v>
      </c>
      <c r="AD14">
        <f t="shared" si="1"/>
        <v>1314.3331859670427</v>
      </c>
      <c r="AE14">
        <f>'IDT-1'!F14</f>
        <v>0</v>
      </c>
      <c r="AF14" s="26"/>
      <c r="AG14">
        <f t="shared" si="2"/>
        <v>1314.3331859670427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7.6729499999999993</v>
      </c>
      <c r="E15">
        <f>GT_NG!T15</f>
        <v>9.7787857961053835</v>
      </c>
      <c r="F15">
        <f>GT_Spot!T15</f>
        <v>0</v>
      </c>
      <c r="G15">
        <f>PPCL_NG!T15</f>
        <v>28.53203335471456</v>
      </c>
      <c r="H15">
        <f>PPCL_Spot!T15</f>
        <v>0</v>
      </c>
      <c r="I15">
        <f>Bawana_NG!T15</f>
        <v>68.510000000000005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769.03816598661433</v>
      </c>
      <c r="P15" s="77">
        <v>37.412870626151012</v>
      </c>
      <c r="Q15" s="77">
        <v>22.663863851671405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420.91000000000008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-181</v>
      </c>
      <c r="AA15" s="117">
        <f>STOA!J15</f>
        <v>145.13</v>
      </c>
      <c r="AB15" s="117">
        <f>-STOA!P15</f>
        <v>0</v>
      </c>
      <c r="AC15">
        <f t="shared" si="0"/>
        <v>15.025021286964543</v>
      </c>
      <c r="AD15">
        <f t="shared" si="1"/>
        <v>1298.6236483282923</v>
      </c>
      <c r="AE15">
        <f>'IDT-1'!F15</f>
        <v>0</v>
      </c>
      <c r="AF15" s="26"/>
      <c r="AG15">
        <f t="shared" si="2"/>
        <v>1298.6236483282923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7.6729499999999993</v>
      </c>
      <c r="E16">
        <f>GT_NG!T16</f>
        <v>9.7787857961053835</v>
      </c>
      <c r="F16">
        <f>GT_Spot!T16</f>
        <v>0</v>
      </c>
      <c r="G16">
        <f>PPCL_NG!T16</f>
        <v>28.53203335471456</v>
      </c>
      <c r="H16">
        <f>PPCL_Spot!T16</f>
        <v>0</v>
      </c>
      <c r="I16">
        <f>Bawana_NG!T16</f>
        <v>68.510000000000005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769.03817944877403</v>
      </c>
      <c r="P16" s="77">
        <v>37.412870626151012</v>
      </c>
      <c r="Q16" s="77">
        <v>22.663863851671405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420.91000000000008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-190</v>
      </c>
      <c r="AA16" s="117">
        <f>STOA!J16</f>
        <v>145.13</v>
      </c>
      <c r="AB16" s="117">
        <f>-STOA!P16</f>
        <v>0</v>
      </c>
      <c r="AC16">
        <f t="shared" si="0"/>
        <v>15.193705828353259</v>
      </c>
      <c r="AD16">
        <f t="shared" si="1"/>
        <v>1279.4549772490632</v>
      </c>
      <c r="AE16">
        <f>'IDT-1'!F16</f>
        <v>0</v>
      </c>
      <c r="AF16" s="26"/>
      <c r="AG16">
        <f t="shared" si="2"/>
        <v>1279.4549772490632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7.6729499999999993</v>
      </c>
      <c r="E17">
        <f>GT_NG!T17</f>
        <v>9.7787857961053835</v>
      </c>
      <c r="F17">
        <f>GT_Spot!T17</f>
        <v>0</v>
      </c>
      <c r="G17">
        <f>PPCL_NG!T17</f>
        <v>28.53203335471456</v>
      </c>
      <c r="H17">
        <f>PPCL_Spot!T17</f>
        <v>0</v>
      </c>
      <c r="I17">
        <f>Bawana_NG!T17</f>
        <v>68.510000000000005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760.32514885171145</v>
      </c>
      <c r="P17" s="77">
        <v>37.412870626151012</v>
      </c>
      <c r="Q17" s="77">
        <v>22.663863851671405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420.26000000000005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-211</v>
      </c>
      <c r="AA17" s="117">
        <f>STOA!J17</f>
        <v>145.13</v>
      </c>
      <c r="AB17" s="117">
        <f>-STOA!P17</f>
        <v>0</v>
      </c>
      <c r="AC17">
        <f t="shared" si="0"/>
        <v>15.164579924232278</v>
      </c>
      <c r="AD17">
        <f t="shared" si="1"/>
        <v>1264.1210725561214</v>
      </c>
      <c r="AE17">
        <f>'IDT-1'!F17</f>
        <v>0</v>
      </c>
      <c r="AF17" s="26"/>
      <c r="AG17">
        <f t="shared" si="2"/>
        <v>1264.1210725561214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7.6729499999999993</v>
      </c>
      <c r="E18">
        <f>GT_NG!T18</f>
        <v>9.7787857961053835</v>
      </c>
      <c r="F18">
        <f>GT_Spot!T18</f>
        <v>0</v>
      </c>
      <c r="G18">
        <f>PPCL_NG!T18</f>
        <v>28.53203335471456</v>
      </c>
      <c r="H18">
        <f>PPCL_Spot!T18</f>
        <v>0</v>
      </c>
      <c r="I18">
        <f>Bawana_NG!T18</f>
        <v>68.510000000000005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754.39818651734606</v>
      </c>
      <c r="P18" s="77">
        <v>37.412870626151012</v>
      </c>
      <c r="Q18" s="77">
        <v>22.663863851671405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419.5800000000001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-226</v>
      </c>
      <c r="AA18" s="117">
        <f>STOA!J18</f>
        <v>145.13</v>
      </c>
      <c r="AB18" s="117">
        <f>-STOA!P18</f>
        <v>0</v>
      </c>
      <c r="AC18">
        <f t="shared" si="0"/>
        <v>15.204098058434015</v>
      </c>
      <c r="AD18">
        <f t="shared" si="1"/>
        <v>1246.4745920875546</v>
      </c>
      <c r="AE18">
        <f>'IDT-1'!F18</f>
        <v>0</v>
      </c>
      <c r="AF18" s="26"/>
      <c r="AG18">
        <f t="shared" si="2"/>
        <v>1246.4745920875546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7.6729499999999993</v>
      </c>
      <c r="E19">
        <f>GT_NG!T19</f>
        <v>9.7788071646341468</v>
      </c>
      <c r="F19">
        <f>GT_Spot!T19</f>
        <v>0</v>
      </c>
      <c r="G19">
        <f>PPCL_NG!T19</f>
        <v>28.53203335471456</v>
      </c>
      <c r="H19">
        <f>PPCL_Spot!T19</f>
        <v>0</v>
      </c>
      <c r="I19">
        <f>Bawana_NG!T19</f>
        <v>68.510000000000005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754.39808497025069</v>
      </c>
      <c r="P19" s="77">
        <v>37.412870626151012</v>
      </c>
      <c r="Q19" s="77">
        <v>22.663863851671405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418.80000000000007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-241</v>
      </c>
      <c r="AA19" s="117">
        <f>STOA!J19</f>
        <v>144.94999999999999</v>
      </c>
      <c r="AB19" s="117">
        <f>-STOA!P19</f>
        <v>0</v>
      </c>
      <c r="AC19">
        <f t="shared" si="0"/>
        <v>15.275552500562387</v>
      </c>
      <c r="AD19">
        <f t="shared" si="1"/>
        <v>1236.4430574668597</v>
      </c>
      <c r="AE19">
        <f>'IDT-1'!F19</f>
        <v>0</v>
      </c>
      <c r="AF19" s="26"/>
      <c r="AG19">
        <f t="shared" si="2"/>
        <v>1236.4430574668597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7.6729499999999993</v>
      </c>
      <c r="E20">
        <f>GT_NG!T20</f>
        <v>9.7787857961053835</v>
      </c>
      <c r="F20">
        <f>GT_Spot!T20</f>
        <v>0</v>
      </c>
      <c r="G20">
        <f>PPCL_NG!T20</f>
        <v>28.53203335471456</v>
      </c>
      <c r="H20">
        <f>PPCL_Spot!T20</f>
        <v>0</v>
      </c>
      <c r="I20">
        <f>Bawana_NG!T20</f>
        <v>68.510000000000005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764.08835761205796</v>
      </c>
      <c r="P20" s="77">
        <v>37.412870626151012</v>
      </c>
      <c r="Q20" s="77">
        <v>22.663863851671405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418.07000000000005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-265</v>
      </c>
      <c r="AA20" s="117">
        <f>STOA!J20</f>
        <v>144.94999999999999</v>
      </c>
      <c r="AB20" s="117">
        <f>-STOA!P20</f>
        <v>0</v>
      </c>
      <c r="AC20">
        <f t="shared" si="0"/>
        <v>15.567477772299926</v>
      </c>
      <c r="AD20">
        <f t="shared" si="1"/>
        <v>1221.1113834684006</v>
      </c>
      <c r="AE20">
        <f>'IDT-1'!F20</f>
        <v>0</v>
      </c>
      <c r="AF20" s="26"/>
      <c r="AG20">
        <f t="shared" si="2"/>
        <v>1221.1113834684006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7.6729499999999993</v>
      </c>
      <c r="E21">
        <f>GT_NG!T21</f>
        <v>9.7787857961053835</v>
      </c>
      <c r="F21">
        <f>GT_Spot!T21</f>
        <v>0</v>
      </c>
      <c r="G21">
        <f>PPCL_NG!T21</f>
        <v>28.53203335471456</v>
      </c>
      <c r="H21">
        <f>PPCL_Spot!T21</f>
        <v>0</v>
      </c>
      <c r="I21">
        <f>Bawana_NG!T21</f>
        <v>68.510000000000005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765.59447887275724</v>
      </c>
      <c r="P21" s="77">
        <v>37.412870626151012</v>
      </c>
      <c r="Q21" s="77">
        <v>22.663863851671405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417.64000000000004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-286</v>
      </c>
      <c r="AA21" s="117">
        <f>STOA!J21</f>
        <v>144.94999999999999</v>
      </c>
      <c r="AB21" s="117">
        <f>-STOA!P21</f>
        <v>0</v>
      </c>
      <c r="AC21">
        <f t="shared" si="0"/>
        <v>15.763388317360182</v>
      </c>
      <c r="AD21">
        <f t="shared" si="1"/>
        <v>1200.9915941840395</v>
      </c>
      <c r="AE21">
        <f>'IDT-1'!F21</f>
        <v>0</v>
      </c>
      <c r="AF21" s="26"/>
      <c r="AG21">
        <f t="shared" si="2"/>
        <v>1200.9915941840395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7.6729499999999993</v>
      </c>
      <c r="E22">
        <f>GT_NG!T22</f>
        <v>9.7787857961053835</v>
      </c>
      <c r="F22">
        <f>GT_Spot!T22</f>
        <v>0</v>
      </c>
      <c r="G22">
        <f>PPCL_NG!T22</f>
        <v>28.53203335471456</v>
      </c>
      <c r="H22">
        <f>PPCL_Spot!T22</f>
        <v>0</v>
      </c>
      <c r="I22">
        <f>Bawana_NG!T22</f>
        <v>68.510000000000005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763.04354466922189</v>
      </c>
      <c r="P22" s="77">
        <v>37.412870626151012</v>
      </c>
      <c r="Q22" s="77">
        <v>22.663863851671405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418.03000000000009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-307</v>
      </c>
      <c r="AA22" s="117">
        <f>STOA!J22</f>
        <v>144.94999999999999</v>
      </c>
      <c r="AB22" s="117">
        <f>-STOA!P22</f>
        <v>0</v>
      </c>
      <c r="AC22">
        <f t="shared" si="0"/>
        <v>15.93081277433517</v>
      </c>
      <c r="AD22">
        <f t="shared" si="1"/>
        <v>1177.6632355235292</v>
      </c>
      <c r="AE22">
        <f>'IDT-1'!F22</f>
        <v>0</v>
      </c>
      <c r="AF22" s="26"/>
      <c r="AG22">
        <f t="shared" si="2"/>
        <v>1177.6632355235292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7.6729499999999993</v>
      </c>
      <c r="E23">
        <f>GT_NG!T23</f>
        <v>9.7787857961053835</v>
      </c>
      <c r="F23">
        <f>GT_Spot!T23</f>
        <v>0</v>
      </c>
      <c r="G23">
        <f>PPCL_NG!T23</f>
        <v>28.53203335471456</v>
      </c>
      <c r="H23">
        <f>PPCL_Spot!T23</f>
        <v>0</v>
      </c>
      <c r="I23">
        <f>Bawana_NG!T23</f>
        <v>68.510000000000005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794.50086375863987</v>
      </c>
      <c r="P23" s="77">
        <v>37.412870626151012</v>
      </c>
      <c r="Q23" s="77">
        <v>22.661745858365194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423.91000000000008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-332</v>
      </c>
      <c r="AA23" s="117">
        <f>STOA!J23</f>
        <v>147.66000000000003</v>
      </c>
      <c r="AB23" s="117">
        <f>-STOA!P23</f>
        <v>0</v>
      </c>
      <c r="AC23">
        <f t="shared" si="0"/>
        <v>16.549554369646817</v>
      </c>
      <c r="AD23">
        <f t="shared" si="1"/>
        <v>1187.0896950243296</v>
      </c>
      <c r="AE23">
        <f>'IDT-1'!F23</f>
        <v>0</v>
      </c>
      <c r="AF23" s="26"/>
      <c r="AG23">
        <f t="shared" si="2"/>
        <v>1187.0896950243296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7.6729499999999993</v>
      </c>
      <c r="E24">
        <f>GT_NG!T24</f>
        <v>9.7787857961053835</v>
      </c>
      <c r="F24">
        <f>GT_Spot!T24</f>
        <v>0</v>
      </c>
      <c r="G24">
        <f>PPCL_NG!T24</f>
        <v>28.53203335471456</v>
      </c>
      <c r="H24">
        <f>PPCL_Spot!T24</f>
        <v>0</v>
      </c>
      <c r="I24">
        <f>Bawana_NG!T24</f>
        <v>68.510000000000005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811.68454674711427</v>
      </c>
      <c r="P24" s="77">
        <v>37.416003417708005</v>
      </c>
      <c r="Q24" s="77">
        <v>22.661745858365194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423.47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-358</v>
      </c>
      <c r="AA24" s="117">
        <f>STOA!J24</f>
        <v>147.66000000000003</v>
      </c>
      <c r="AB24" s="117">
        <f>-STOA!P24</f>
        <v>0</v>
      </c>
      <c r="AC24">
        <f t="shared" si="0"/>
        <v>16.936635791610364</v>
      </c>
      <c r="AD24">
        <f t="shared" si="1"/>
        <v>1176.4494293823973</v>
      </c>
      <c r="AE24">
        <f>'IDT-1'!F24</f>
        <v>0</v>
      </c>
      <c r="AF24" s="26"/>
      <c r="AG24">
        <f t="shared" si="2"/>
        <v>1176.4494293823973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7.6729499999999993</v>
      </c>
      <c r="E25">
        <f>GT_NG!T25</f>
        <v>9.7787857961053835</v>
      </c>
      <c r="F25">
        <f>GT_Spot!T25</f>
        <v>0</v>
      </c>
      <c r="G25">
        <f>PPCL_NG!T25</f>
        <v>28.53203335471456</v>
      </c>
      <c r="H25">
        <f>PPCL_Spot!T25</f>
        <v>0</v>
      </c>
      <c r="I25">
        <f>Bawana_NG!T25</f>
        <v>68.510000000000005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813.28099836862509</v>
      </c>
      <c r="P25" s="77">
        <v>37.415876129601067</v>
      </c>
      <c r="Q25" s="77">
        <v>22.661745858365194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423.91000000000008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-370</v>
      </c>
      <c r="AA25" s="117">
        <f>STOA!J25</f>
        <v>147.66000000000003</v>
      </c>
      <c r="AB25" s="117">
        <f>-STOA!P25</f>
        <v>0</v>
      </c>
      <c r="AC25">
        <f t="shared" si="0"/>
        <v>17.114361741143835</v>
      </c>
      <c r="AD25">
        <f t="shared" si="1"/>
        <v>1160.3080277662677</v>
      </c>
      <c r="AE25">
        <f>'IDT-1'!F25</f>
        <v>0</v>
      </c>
      <c r="AF25" s="26"/>
      <c r="AG25">
        <f t="shared" si="2"/>
        <v>1160.3080277662677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7.6729499999999993</v>
      </c>
      <c r="E26">
        <f>GT_NG!T26</f>
        <v>9.7787857961053835</v>
      </c>
      <c r="F26">
        <f>GT_Spot!T26</f>
        <v>0</v>
      </c>
      <c r="G26">
        <f>PPCL_NG!T26</f>
        <v>28.53203335471456</v>
      </c>
      <c r="H26">
        <f>PPCL_Spot!T26</f>
        <v>0</v>
      </c>
      <c r="I26">
        <f>Bawana_NG!T26</f>
        <v>68.510000000000005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813.28310126046188</v>
      </c>
      <c r="P26" s="77">
        <v>37.415876129601067</v>
      </c>
      <c r="Q26" s="77">
        <v>22.661745858365194</v>
      </c>
      <c r="R26" s="80">
        <v>0</v>
      </c>
      <c r="S26" s="80">
        <v>0</v>
      </c>
      <c r="T26" s="78">
        <f>SUMPRODUCT(LTA!F26:AJ26,LTA!F$101:AJ$101,LTA!F$105:AJ$105)</f>
        <v>1.07</v>
      </c>
      <c r="U26" s="78">
        <f>SUMPRODUCT(LTA!F26:AJ26,LTA!F$102:AJ$102,LTA!F$105:AJ$105)</f>
        <v>427.62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-395</v>
      </c>
      <c r="AA26" s="117">
        <f>STOA!J26</f>
        <v>147.66000000000003</v>
      </c>
      <c r="AB26" s="117">
        <f>-STOA!P26</f>
        <v>0</v>
      </c>
      <c r="AC26">
        <f t="shared" si="0"/>
        <v>17.378397434646882</v>
      </c>
      <c r="AD26">
        <f t="shared" si="1"/>
        <v>1139.8260949646015</v>
      </c>
      <c r="AE26">
        <f>'IDT-1'!F26</f>
        <v>0</v>
      </c>
      <c r="AF26" s="26"/>
      <c r="AG26">
        <f t="shared" si="2"/>
        <v>1139.8260949646015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7.6729499999999993</v>
      </c>
      <c r="E27">
        <f>GT_NG!T27</f>
        <v>9.7788071646341468</v>
      </c>
      <c r="F27">
        <f>GT_Spot!T27</f>
        <v>0</v>
      </c>
      <c r="G27">
        <f>PPCL_NG!T27</f>
        <v>28.53203335471456</v>
      </c>
      <c r="H27">
        <f>PPCL_Spot!T27</f>
        <v>0</v>
      </c>
      <c r="I27">
        <f>Bawana_NG!T27</f>
        <v>68.513202299710201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794.03574458039827</v>
      </c>
      <c r="P27" s="77">
        <v>37.415876129601067</v>
      </c>
      <c r="Q27" s="77">
        <v>22.661745858365194</v>
      </c>
      <c r="R27" s="80">
        <v>4.2</v>
      </c>
      <c r="S27" s="80">
        <v>0</v>
      </c>
      <c r="T27" s="78">
        <f>SUMPRODUCT(LTA!F27:AJ27,LTA!F$101:AJ$101,LTA!F$105:AJ$105)</f>
        <v>3.51</v>
      </c>
      <c r="U27" s="78">
        <f>SUMPRODUCT(LTA!F27:AJ27,LTA!F$102:AJ$102,LTA!F$105:AJ$105)</f>
        <v>432.12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-399</v>
      </c>
      <c r="AA27" s="117">
        <f>STOA!J27</f>
        <v>147.56</v>
      </c>
      <c r="AB27" s="117">
        <f>-STOA!P27</f>
        <v>0</v>
      </c>
      <c r="AC27">
        <f t="shared" si="0"/>
        <v>17.235176043965261</v>
      </c>
      <c r="AD27">
        <f t="shared" si="1"/>
        <v>1139.7651833434581</v>
      </c>
      <c r="AE27">
        <f>'IDT-1'!F27</f>
        <v>0</v>
      </c>
      <c r="AF27" s="26"/>
      <c r="AG27">
        <f t="shared" si="2"/>
        <v>1139.7651833434581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7.6729499999999993</v>
      </c>
      <c r="E28">
        <f>GT_NG!T28</f>
        <v>9.7788071646341468</v>
      </c>
      <c r="F28">
        <f>GT_Spot!T28</f>
        <v>0</v>
      </c>
      <c r="G28">
        <f>PPCL_NG!T28</f>
        <v>28.53203335471456</v>
      </c>
      <c r="H28">
        <f>PPCL_Spot!T28</f>
        <v>0</v>
      </c>
      <c r="I28">
        <f>Bawana_NG!T28</f>
        <v>68.513202299710201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790.33531413630601</v>
      </c>
      <c r="P28" s="77">
        <v>37.415876129601067</v>
      </c>
      <c r="Q28" s="77">
        <v>22.661745858365194</v>
      </c>
      <c r="R28" s="80">
        <v>6.4899999999999993</v>
      </c>
      <c r="S28" s="80">
        <v>0</v>
      </c>
      <c r="T28" s="78">
        <f>SUMPRODUCT(LTA!F28:AJ28,LTA!F$101:AJ$101,LTA!F$105:AJ$105)</f>
        <v>6.7399999999999993</v>
      </c>
      <c r="U28" s="78">
        <f>SUMPRODUCT(LTA!F28:AJ28,LTA!F$102:AJ$102,LTA!F$105:AJ$105)</f>
        <v>437.28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-418</v>
      </c>
      <c r="AA28" s="117">
        <f>STOA!J28</f>
        <v>147.56</v>
      </c>
      <c r="AB28" s="117">
        <f>-STOA!P28</f>
        <v>0</v>
      </c>
      <c r="AC28">
        <f t="shared" si="0"/>
        <v>17.465280678978957</v>
      </c>
      <c r="AD28">
        <f t="shared" si="1"/>
        <v>1127.5146482643522</v>
      </c>
      <c r="AE28">
        <f>'IDT-1'!F28</f>
        <v>0</v>
      </c>
      <c r="AF28" s="26"/>
      <c r="AG28">
        <f t="shared" si="2"/>
        <v>1127.5146482643522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7.6729499999999993</v>
      </c>
      <c r="E29">
        <f>GT_NG!T29</f>
        <v>9.7788071646341468</v>
      </c>
      <c r="F29">
        <f>GT_Spot!T29</f>
        <v>0</v>
      </c>
      <c r="G29">
        <f>PPCL_NG!T29</f>
        <v>28.53203335471456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714.29063421329658</v>
      </c>
      <c r="P29" s="77">
        <v>37.415876129601067</v>
      </c>
      <c r="Q29" s="77">
        <v>22.661745858365194</v>
      </c>
      <c r="R29" s="80">
        <v>20.2</v>
      </c>
      <c r="S29" s="80">
        <v>0</v>
      </c>
      <c r="T29" s="78">
        <f>SUMPRODUCT(LTA!F29:AJ29,LTA!F$101:AJ$101,LTA!F$105:AJ$105)</f>
        <v>10.58</v>
      </c>
      <c r="U29" s="78">
        <f>SUMPRODUCT(LTA!F29:AJ29,LTA!F$102:AJ$102,LTA!F$105:AJ$105)</f>
        <v>396.70000000000005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-285</v>
      </c>
      <c r="AA29" s="117">
        <f>STOA!J29</f>
        <v>147.56</v>
      </c>
      <c r="AB29" s="117">
        <f>-STOA!P29</f>
        <v>0</v>
      </c>
      <c r="AC29">
        <f t="shared" si="0"/>
        <v>15.681513373636445</v>
      </c>
      <c r="AD29">
        <f t="shared" si="1"/>
        <v>1113.4232512767007</v>
      </c>
      <c r="AE29">
        <f>'IDT-1'!F29</f>
        <v>0</v>
      </c>
      <c r="AF29" s="26"/>
      <c r="AG29">
        <f t="shared" si="2"/>
        <v>1113.4232512767007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7.6729499999999993</v>
      </c>
      <c r="E30">
        <f>GT_NG!T30</f>
        <v>9.7788071646341468</v>
      </c>
      <c r="F30">
        <f>GT_Spot!T30</f>
        <v>0</v>
      </c>
      <c r="G30">
        <f>PPCL_NG!T30</f>
        <v>28.53203335471456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682.52416591392068</v>
      </c>
      <c r="P30" s="77">
        <v>37.415876129601067</v>
      </c>
      <c r="Q30" s="77">
        <v>22.661745858365194</v>
      </c>
      <c r="R30" s="80">
        <v>20.199999999999996</v>
      </c>
      <c r="S30" s="80">
        <v>0</v>
      </c>
      <c r="T30" s="78">
        <f>SUMPRODUCT(LTA!F30:AJ30,LTA!F$101:AJ$101,LTA!F$105:AJ$105)</f>
        <v>15.64</v>
      </c>
      <c r="U30" s="78">
        <f>SUMPRODUCT(LTA!F30:AJ30,LTA!F$102:AJ$102,LTA!F$105:AJ$105)</f>
        <v>403.79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-311</v>
      </c>
      <c r="AA30" s="117">
        <f>STOA!J30</f>
        <v>147.56</v>
      </c>
      <c r="AB30" s="117">
        <f>-STOA!P30</f>
        <v>0</v>
      </c>
      <c r="AC30">
        <f t="shared" si="0"/>
        <v>15.491132197557548</v>
      </c>
      <c r="AD30">
        <f t="shared" si="1"/>
        <v>1095.9971641534034</v>
      </c>
      <c r="AE30">
        <f>'IDT-1'!F30</f>
        <v>0</v>
      </c>
      <c r="AF30" s="26"/>
      <c r="AG30">
        <f t="shared" si="2"/>
        <v>1095.9971641534034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7.6729499999999993</v>
      </c>
      <c r="E31">
        <f>GT_NG!T31</f>
        <v>9.7787857961053835</v>
      </c>
      <c r="F31">
        <f>GT_Spot!T31</f>
        <v>0</v>
      </c>
      <c r="G31">
        <f>PPCL_NG!T31</f>
        <v>28.53203335471456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685.34411271235967</v>
      </c>
      <c r="P31" s="77">
        <v>37.71</v>
      </c>
      <c r="Q31" s="77">
        <v>22.909999999999997</v>
      </c>
      <c r="R31" s="80">
        <v>20.2</v>
      </c>
      <c r="S31" s="80">
        <v>0</v>
      </c>
      <c r="T31" s="78">
        <f>SUMPRODUCT(LTA!F31:AJ31,LTA!F$101:AJ$101,LTA!F$105:AJ$105)</f>
        <v>23.68</v>
      </c>
      <c r="U31" s="78">
        <f>SUMPRODUCT(LTA!F31:AJ31,LTA!F$102:AJ$102,LTA!F$105:AJ$105)</f>
        <v>411.03000000000003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-340</v>
      </c>
      <c r="AA31" s="117">
        <f>STOA!J31</f>
        <v>147.38000000000002</v>
      </c>
      <c r="AB31" s="117">
        <f>-STOA!P31</f>
        <v>0</v>
      </c>
      <c r="AC31">
        <f t="shared" si="0"/>
        <v>15.902188038468125</v>
      </c>
      <c r="AD31">
        <f t="shared" si="1"/>
        <v>1086.048411754437</v>
      </c>
      <c r="AE31">
        <f>'IDT-1'!F31</f>
        <v>0</v>
      </c>
      <c r="AF31" s="26"/>
      <c r="AG31">
        <f t="shared" si="2"/>
        <v>1086.048411754437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-11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7.9136699999999998</v>
      </c>
      <c r="E32">
        <f>GT_NG!T32</f>
        <v>9.7787857961053835</v>
      </c>
      <c r="F32">
        <f>GT_Spot!T32</f>
        <v>0</v>
      </c>
      <c r="G32">
        <f>PPCL_NG!T32</f>
        <v>28.53203335471456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685.3440784490889</v>
      </c>
      <c r="P32" s="77">
        <v>38.840000000000003</v>
      </c>
      <c r="Q32" s="77">
        <v>22.909999999999997</v>
      </c>
      <c r="R32" s="80">
        <v>20.2</v>
      </c>
      <c r="S32" s="80">
        <v>0</v>
      </c>
      <c r="T32" s="78">
        <f>SUMPRODUCT(LTA!F32:AJ32,LTA!F$101:AJ$101,LTA!F$105:AJ$105)</f>
        <v>27.909999999999997</v>
      </c>
      <c r="U32" s="78">
        <f>SUMPRODUCT(LTA!F32:AJ32,LTA!F$102:AJ$102,LTA!F$105:AJ$105)</f>
        <v>419.03000000000003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-352</v>
      </c>
      <c r="AA32" s="117">
        <f>STOA!J32</f>
        <v>147.38000000000002</v>
      </c>
      <c r="AB32" s="117">
        <f>-STOA!P32</f>
        <v>0</v>
      </c>
      <c r="AC32">
        <f t="shared" si="0"/>
        <v>16.163924113306464</v>
      </c>
      <c r="AD32">
        <f t="shared" si="1"/>
        <v>1083.3873614163281</v>
      </c>
      <c r="AE32">
        <f>'IDT-1'!F32</f>
        <v>0</v>
      </c>
      <c r="AF32" s="26"/>
      <c r="AG32">
        <f t="shared" si="2"/>
        <v>1083.3873614163281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7.9136699999999998</v>
      </c>
      <c r="E33">
        <f>GT_NG!T33</f>
        <v>9.7787857961053835</v>
      </c>
      <c r="F33">
        <f>GT_Spot!T33</f>
        <v>0</v>
      </c>
      <c r="G33">
        <f>PPCL_NG!T33</f>
        <v>28.53203335471456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697.25549891772414</v>
      </c>
      <c r="P33" s="77">
        <v>37.418312409732252</v>
      </c>
      <c r="Q33" s="77">
        <v>22.664956618464959</v>
      </c>
      <c r="R33" s="80">
        <v>20.2</v>
      </c>
      <c r="S33" s="80">
        <v>0</v>
      </c>
      <c r="T33" s="78">
        <f>SUMPRODUCT(LTA!F33:AJ33,LTA!F$101:AJ$101,LTA!F$105:AJ$105)</f>
        <v>39.090000000000003</v>
      </c>
      <c r="U33" s="78">
        <f>SUMPRODUCT(LTA!F33:AJ33,LTA!F$102:AJ$102,LTA!F$105:AJ$105)</f>
        <v>427.16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-390</v>
      </c>
      <c r="AA33" s="117">
        <f>STOA!J33</f>
        <v>147.38000000000002</v>
      </c>
      <c r="AB33" s="117">
        <f>-STOA!P33</f>
        <v>0</v>
      </c>
      <c r="AC33">
        <f t="shared" si="0"/>
        <v>16.850155501943966</v>
      </c>
      <c r="AD33">
        <f t="shared" si="1"/>
        <v>1064.2558195245228</v>
      </c>
      <c r="AE33">
        <f>'IDT-1'!F33</f>
        <v>0</v>
      </c>
      <c r="AF33" s="26"/>
      <c r="AG33">
        <f t="shared" si="2"/>
        <v>1064.2558195245228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7.9136699999999998</v>
      </c>
      <c r="E34">
        <f>GT_NG!T34</f>
        <v>9.7787857961053835</v>
      </c>
      <c r="F34">
        <f>GT_Spot!T34</f>
        <v>0</v>
      </c>
      <c r="G34">
        <f>PPCL_NG!T34</f>
        <v>28.53203335471456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695.31852253361296</v>
      </c>
      <c r="P34" s="77">
        <v>37.418312409732252</v>
      </c>
      <c r="Q34" s="77">
        <v>22.664956618464959</v>
      </c>
      <c r="R34" s="80">
        <v>20.2</v>
      </c>
      <c r="S34" s="80">
        <v>0</v>
      </c>
      <c r="T34" s="78">
        <f>SUMPRODUCT(LTA!F34:AJ34,LTA!F$101:AJ$101,LTA!F$105:AJ$105)</f>
        <v>46.91</v>
      </c>
      <c r="U34" s="78">
        <f>SUMPRODUCT(LTA!F34:AJ34,LTA!F$102:AJ$102,LTA!F$105:AJ$105)</f>
        <v>434.7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-413</v>
      </c>
      <c r="AA34" s="117">
        <f>STOA!J34</f>
        <v>147.38000000000002</v>
      </c>
      <c r="AB34" s="117">
        <f>-STOA!P34</f>
        <v>0</v>
      </c>
      <c r="AC34">
        <f t="shared" si="0"/>
        <v>17.17247504277428</v>
      </c>
      <c r="AD34">
        <f t="shared" si="1"/>
        <v>1054.3565235995814</v>
      </c>
      <c r="AE34">
        <f>'IDT-1'!F34</f>
        <v>0</v>
      </c>
      <c r="AF34" s="26"/>
      <c r="AG34">
        <f t="shared" si="2"/>
        <v>1054.3565235995814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7.9136699999999998</v>
      </c>
      <c r="E35">
        <f>GT_NG!T35</f>
        <v>9.7787857961053835</v>
      </c>
      <c r="F35">
        <f>GT_Spot!T35</f>
        <v>0</v>
      </c>
      <c r="G35">
        <f>PPCL_NG!T35</f>
        <v>28.53203335471456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694.21150618864772</v>
      </c>
      <c r="P35" s="77">
        <v>37.418312409732252</v>
      </c>
      <c r="Q35" s="77">
        <v>22.664956618464959</v>
      </c>
      <c r="R35" s="80">
        <v>22.2</v>
      </c>
      <c r="S35" s="80">
        <v>0</v>
      </c>
      <c r="T35" s="78">
        <f>SUMPRODUCT(LTA!F35:AJ35,LTA!F$101:AJ$101,LTA!F$105:AJ$105)</f>
        <v>57.34</v>
      </c>
      <c r="U35" s="78">
        <f>SUMPRODUCT(LTA!F35:AJ35,LTA!F$102:AJ$102,LTA!F$105:AJ$105)</f>
        <v>442.35000000000008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-431</v>
      </c>
      <c r="AA35" s="117">
        <f>STOA!J35</f>
        <v>147.38000000000002</v>
      </c>
      <c r="AB35" s="117">
        <f>-STOA!P35</f>
        <v>0</v>
      </c>
      <c r="AC35">
        <f t="shared" si="0"/>
        <v>17.277290406283221</v>
      </c>
      <c r="AD35">
        <f t="shared" si="1"/>
        <v>1080.2246918911073</v>
      </c>
      <c r="AE35">
        <f>'IDT-1'!F35</f>
        <v>0</v>
      </c>
      <c r="AF35" s="26"/>
      <c r="AG35">
        <f t="shared" si="2"/>
        <v>1080.2246918911073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7.9136699999999998</v>
      </c>
      <c r="E36">
        <f>GT_NG!T36</f>
        <v>9.7787857961053835</v>
      </c>
      <c r="F36">
        <f>GT_Spot!T36</f>
        <v>0</v>
      </c>
      <c r="G36">
        <f>PPCL_NG!T36</f>
        <v>28.53203335471456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690.83723664526315</v>
      </c>
      <c r="P36" s="77">
        <v>37.418312409732252</v>
      </c>
      <c r="Q36" s="77">
        <v>22.664956618464959</v>
      </c>
      <c r="R36" s="80">
        <v>22.2</v>
      </c>
      <c r="S36" s="80">
        <v>0</v>
      </c>
      <c r="T36" s="78">
        <f>SUMPRODUCT(LTA!F36:AJ36,LTA!F$101:AJ$101,LTA!F$105:AJ$105)</f>
        <v>62.46</v>
      </c>
      <c r="U36" s="78">
        <f>SUMPRODUCT(LTA!F36:AJ36,LTA!F$102:AJ$102,LTA!F$105:AJ$105)</f>
        <v>449.80000000000007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-442</v>
      </c>
      <c r="AA36" s="117">
        <f>STOA!J36</f>
        <v>147.38000000000002</v>
      </c>
      <c r="AB36" s="117">
        <f>-STOA!P36</f>
        <v>0</v>
      </c>
      <c r="AC36">
        <f t="shared" si="0"/>
        <v>17.455872237045586</v>
      </c>
      <c r="AD36">
        <f t="shared" si="1"/>
        <v>1078.2418405169606</v>
      </c>
      <c r="AE36">
        <f>'IDT-1'!F36</f>
        <v>0</v>
      </c>
      <c r="AF36" s="26"/>
      <c r="AG36">
        <f t="shared" si="2"/>
        <v>1078.2418405169606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7.9136699999999998</v>
      </c>
      <c r="E37">
        <f>GT_NG!T37</f>
        <v>9.7787857961053835</v>
      </c>
      <c r="F37">
        <f>GT_Spot!T37</f>
        <v>0</v>
      </c>
      <c r="G37">
        <f>PPCL_NG!T37</f>
        <v>28.53203335471456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685.53105227172023</v>
      </c>
      <c r="P37" s="77">
        <v>37.418312409732252</v>
      </c>
      <c r="Q37" s="77">
        <v>22.664956618464959</v>
      </c>
      <c r="R37" s="80">
        <v>22.2</v>
      </c>
      <c r="S37" s="80">
        <v>0</v>
      </c>
      <c r="T37" s="78">
        <f>SUMPRODUCT(LTA!F37:AJ37,LTA!F$101:AJ$101,LTA!F$105:AJ$105)</f>
        <v>66.75</v>
      </c>
      <c r="U37" s="78">
        <f>SUMPRODUCT(LTA!F37:AJ37,LTA!F$102:AJ$102,LTA!F$105:AJ$105)</f>
        <v>486.01000000000005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-450</v>
      </c>
      <c r="AA37" s="117">
        <f>STOA!J37</f>
        <v>147.38000000000002</v>
      </c>
      <c r="AB37" s="117">
        <f>-STOA!P37</f>
        <v>0</v>
      </c>
      <c r="AC37">
        <f t="shared" si="0"/>
        <v>17.83660283473597</v>
      </c>
      <c r="AD37">
        <f t="shared" si="1"/>
        <v>1105.0549255457272</v>
      </c>
      <c r="AE37">
        <f>'IDT-1'!F37</f>
        <v>0</v>
      </c>
      <c r="AF37" s="26"/>
      <c r="AG37">
        <f t="shared" si="2"/>
        <v>1105.0549255457272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9.7787857961053835</v>
      </c>
      <c r="F38">
        <f>GT_Spot!T38</f>
        <v>0</v>
      </c>
      <c r="G38">
        <f>PPCL_NG!T38</f>
        <v>28.53203335471456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671.35244610587779</v>
      </c>
      <c r="P38" s="77">
        <v>37.418312409732252</v>
      </c>
      <c r="Q38" s="77">
        <v>22.664956618464959</v>
      </c>
      <c r="R38" s="80">
        <v>22.2</v>
      </c>
      <c r="S38" s="80">
        <v>0</v>
      </c>
      <c r="T38" s="78">
        <f>SUMPRODUCT(LTA!F38:AJ38,LTA!F$101:AJ$101,LTA!F$105:AJ$105)</f>
        <v>78.58</v>
      </c>
      <c r="U38" s="78">
        <f>SUMPRODUCT(LTA!F38:AJ38,LTA!F$102:AJ$102,LTA!F$105:AJ$105)</f>
        <v>499.32000000000005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-456</v>
      </c>
      <c r="AA38" s="117">
        <f>STOA!J38</f>
        <v>147.38000000000002</v>
      </c>
      <c r="AB38" s="117">
        <f>-STOA!P38</f>
        <v>0</v>
      </c>
      <c r="AC38">
        <f t="shared" si="0"/>
        <v>17.986331865609731</v>
      </c>
      <c r="AD38">
        <f t="shared" si="1"/>
        <v>1109.8665903490109</v>
      </c>
      <c r="AE38">
        <f>'IDT-1'!F38</f>
        <v>0</v>
      </c>
      <c r="AF38" s="26"/>
      <c r="AG38">
        <f t="shared" si="2"/>
        <v>1109.8665903490109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9.7787857961053835</v>
      </c>
      <c r="F39">
        <f>GT_Spot!T39</f>
        <v>0</v>
      </c>
      <c r="G39">
        <f>PPCL_NG!T39</f>
        <v>28.53203335471456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649.60769542287221</v>
      </c>
      <c r="P39" s="77">
        <v>37.945785206574861</v>
      </c>
      <c r="Q39" s="77">
        <v>22.84</v>
      </c>
      <c r="R39" s="80">
        <v>22.2</v>
      </c>
      <c r="S39" s="80">
        <v>0</v>
      </c>
      <c r="T39" s="78">
        <f>SUMPRODUCT(LTA!F39:AJ39,LTA!F$101:AJ$101,LTA!F$105:AJ$105)</f>
        <v>84.22</v>
      </c>
      <c r="U39" s="78">
        <f>SUMPRODUCT(LTA!F39:AJ39,LTA!F$102:AJ$102,LTA!F$105:AJ$105)</f>
        <v>528.22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-445</v>
      </c>
      <c r="AA39" s="117">
        <f>STOA!J39</f>
        <v>147.29000000000002</v>
      </c>
      <c r="AB39" s="117">
        <f>-STOA!P39</f>
        <v>0</v>
      </c>
      <c r="AC39">
        <f t="shared" si="0"/>
        <v>18.006660799224854</v>
      </c>
      <c r="AD39">
        <f t="shared" si="1"/>
        <v>1134.2540269107678</v>
      </c>
      <c r="AE39">
        <f>'IDT-1'!F39</f>
        <v>0</v>
      </c>
      <c r="AF39" s="26"/>
      <c r="AG39">
        <f t="shared" si="2"/>
        <v>1134.2540269107678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9.7787857961053835</v>
      </c>
      <c r="F40">
        <f>GT_Spot!T40</f>
        <v>0</v>
      </c>
      <c r="G40">
        <f>PPCL_NG!T40</f>
        <v>28.53203335471456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649.64136995673869</v>
      </c>
      <c r="P40" s="77">
        <v>37.945785206574861</v>
      </c>
      <c r="Q40" s="77">
        <v>22.84</v>
      </c>
      <c r="R40" s="80">
        <v>22.2</v>
      </c>
      <c r="S40" s="80">
        <v>0</v>
      </c>
      <c r="T40" s="78">
        <f>SUMPRODUCT(LTA!F40:AJ40,LTA!F$101:AJ$101,LTA!F$105:AJ$105)</f>
        <v>89.59</v>
      </c>
      <c r="U40" s="78">
        <f>SUMPRODUCT(LTA!F40:AJ40,LTA!F$102:AJ$102,LTA!F$105:AJ$105)</f>
        <v>535.31000000000006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-416</v>
      </c>
      <c r="AA40" s="117">
        <f>STOA!J40</f>
        <v>147.29000000000002</v>
      </c>
      <c r="AB40" s="117">
        <f>-STOA!P40</f>
        <v>0</v>
      </c>
      <c r="AC40">
        <f t="shared" si="0"/>
        <v>17.859139436979213</v>
      </c>
      <c r="AD40">
        <f t="shared" si="1"/>
        <v>1175.8952228068799</v>
      </c>
      <c r="AE40">
        <f>'IDT-1'!F40</f>
        <v>0</v>
      </c>
      <c r="AF40" s="26"/>
      <c r="AG40">
        <f t="shared" si="2"/>
        <v>1175.8952228068799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9.7787857961053835</v>
      </c>
      <c r="F41">
        <f>GT_Spot!T41</f>
        <v>0</v>
      </c>
      <c r="G41">
        <f>PPCL_NG!T41</f>
        <v>28.53203335471456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652.96836384012454</v>
      </c>
      <c r="P41" s="77">
        <v>37.945785206574861</v>
      </c>
      <c r="Q41" s="77">
        <v>22.84</v>
      </c>
      <c r="R41" s="80">
        <v>22.2</v>
      </c>
      <c r="S41" s="80">
        <v>0</v>
      </c>
      <c r="T41" s="78">
        <f>SUMPRODUCT(LTA!F41:AJ41,LTA!F$101:AJ$101,LTA!F$105:AJ$105)</f>
        <v>95.050000000000011</v>
      </c>
      <c r="U41" s="78">
        <f>SUMPRODUCT(LTA!F41:AJ41,LTA!F$102:AJ$102,LTA!F$105:AJ$105)</f>
        <v>541.53000000000009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-383</v>
      </c>
      <c r="AA41" s="117">
        <f>STOA!J41</f>
        <v>147.29000000000002</v>
      </c>
      <c r="AB41" s="117">
        <f>-STOA!P41</f>
        <v>0</v>
      </c>
      <c r="AC41">
        <f t="shared" si="0"/>
        <v>17.867710774920567</v>
      </c>
      <c r="AD41">
        <f t="shared" si="1"/>
        <v>1243.1536453523245</v>
      </c>
      <c r="AE41">
        <f>'IDT-1'!F41</f>
        <v>0</v>
      </c>
      <c r="AF41" s="26"/>
      <c r="AG41">
        <f t="shared" si="2"/>
        <v>1243.1536453523245</v>
      </c>
      <c r="AI41" s="75">
        <f>PXIL!J41</f>
        <v>0</v>
      </c>
      <c r="AJ41" s="75">
        <f>PXIL!P41</f>
        <v>0</v>
      </c>
      <c r="AK41" s="75">
        <f>RTM_IEX!J41</f>
        <v>19.260000000000002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9.7787857961053835</v>
      </c>
      <c r="F42">
        <f>GT_Spot!T42</f>
        <v>0</v>
      </c>
      <c r="G42">
        <f>PPCL_NG!T42</f>
        <v>28.53203335471456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647.65726739231206</v>
      </c>
      <c r="P42" s="77">
        <v>37.945785206574861</v>
      </c>
      <c r="Q42" s="77">
        <v>22.84</v>
      </c>
      <c r="R42" s="80">
        <v>22.2</v>
      </c>
      <c r="S42" s="80">
        <v>0</v>
      </c>
      <c r="T42" s="78">
        <f>SUMPRODUCT(LTA!F42:AJ42,LTA!F$101:AJ$101,LTA!F$105:AJ$105)</f>
        <v>101.17</v>
      </c>
      <c r="U42" s="78">
        <f>SUMPRODUCT(LTA!F42:AJ42,LTA!F$102:AJ$102,LTA!F$105:AJ$105)</f>
        <v>547.31000000000006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-348</v>
      </c>
      <c r="AA42" s="117">
        <f>STOA!J42</f>
        <v>147.29000000000002</v>
      </c>
      <c r="AB42" s="117">
        <f>-STOA!P42</f>
        <v>0</v>
      </c>
      <c r="AC42">
        <f t="shared" si="0"/>
        <v>17.615046662902976</v>
      </c>
      <c r="AD42">
        <f t="shared" si="1"/>
        <v>1285.0052130165293</v>
      </c>
      <c r="AE42">
        <f>'IDT-1'!F42</f>
        <v>0</v>
      </c>
      <c r="AF42" s="26"/>
      <c r="AG42">
        <f t="shared" si="2"/>
        <v>1285.0052130165293</v>
      </c>
      <c r="AI42" s="75">
        <f>PXIL!J42</f>
        <v>0</v>
      </c>
      <c r="AJ42" s="75">
        <f>PXIL!P42</f>
        <v>0</v>
      </c>
      <c r="AK42" s="75">
        <f>RTM_IEX!J42</f>
        <v>19.27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9.7787643458301456</v>
      </c>
      <c r="F43">
        <f>GT_Spot!T43</f>
        <v>0</v>
      </c>
      <c r="G43">
        <f>PPCL_NG!T43</f>
        <v>28.53203335471456</v>
      </c>
      <c r="H43">
        <f>PPCL_Spot!T43</f>
        <v>0</v>
      </c>
      <c r="I43">
        <f>Bawana_NG!T43</f>
        <v>67.430000000000007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671.76424600694349</v>
      </c>
      <c r="P43" s="77">
        <v>37.409999999999997</v>
      </c>
      <c r="Q43" s="77">
        <v>22.67</v>
      </c>
      <c r="R43" s="80">
        <v>22.2</v>
      </c>
      <c r="S43" s="80">
        <v>0</v>
      </c>
      <c r="T43" s="78">
        <f>SUMPRODUCT(LTA!F43:AJ43,LTA!F$101:AJ$101,LTA!F$105:AJ$105)</f>
        <v>108.54</v>
      </c>
      <c r="U43" s="78">
        <f>SUMPRODUCT(LTA!F43:AJ43,LTA!F$102:AJ$102,LTA!F$105:AJ$105)</f>
        <v>551.79999999999995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-330</v>
      </c>
      <c r="AA43" s="117">
        <f>STOA!J43</f>
        <v>147.20000000000002</v>
      </c>
      <c r="AB43" s="117">
        <f>-STOA!P43</f>
        <v>0</v>
      </c>
      <c r="AC43">
        <f t="shared" si="0"/>
        <v>17.849445313394256</v>
      </c>
      <c r="AD43">
        <f t="shared" si="1"/>
        <v>1307.389268394094</v>
      </c>
      <c r="AE43">
        <f>'IDT-1'!F43</f>
        <v>0</v>
      </c>
      <c r="AF43" s="26"/>
      <c r="AG43">
        <f t="shared" si="2"/>
        <v>1307.389268394094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9.7787643458301456</v>
      </c>
      <c r="F44">
        <f>GT_Spot!T44</f>
        <v>0</v>
      </c>
      <c r="G44">
        <f>PPCL_NG!T44</f>
        <v>25.55</v>
      </c>
      <c r="H44">
        <f>PPCL_Spot!T44</f>
        <v>0</v>
      </c>
      <c r="I44">
        <f>Bawana_NG!T44</f>
        <v>67.430000000000007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671.76424600694349</v>
      </c>
      <c r="P44" s="77">
        <v>37.409999999999997</v>
      </c>
      <c r="Q44" s="77">
        <v>22.67</v>
      </c>
      <c r="R44" s="80">
        <v>22.2</v>
      </c>
      <c r="S44" s="80">
        <v>0</v>
      </c>
      <c r="T44" s="78">
        <f>SUMPRODUCT(LTA!F44:AJ44,LTA!F$101:AJ$101,LTA!F$105:AJ$105)</f>
        <v>111.8</v>
      </c>
      <c r="U44" s="78">
        <f>SUMPRODUCT(LTA!F44:AJ44,LTA!F$102:AJ$102,LTA!F$105:AJ$105)</f>
        <v>554.73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-306</v>
      </c>
      <c r="AA44" s="117">
        <f>STOA!J44</f>
        <v>147.20000000000002</v>
      </c>
      <c r="AB44" s="117">
        <f>-STOA!P44</f>
        <v>0</v>
      </c>
      <c r="AC44">
        <f t="shared" si="0"/>
        <v>17.664600359340081</v>
      </c>
      <c r="AD44">
        <f t="shared" si="1"/>
        <v>1334.7820799934336</v>
      </c>
      <c r="AE44">
        <f>'IDT-1'!F44</f>
        <v>0</v>
      </c>
      <c r="AF44" s="26"/>
      <c r="AG44">
        <f t="shared" si="2"/>
        <v>1334.7820799934336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9.7787643458301456</v>
      </c>
      <c r="F45">
        <f>GT_Spot!T45</f>
        <v>0</v>
      </c>
      <c r="G45">
        <f>PPCL_NG!T45</f>
        <v>25.55</v>
      </c>
      <c r="H45">
        <f>PPCL_Spot!T45</f>
        <v>0</v>
      </c>
      <c r="I45">
        <f>Bawana_NG!T45</f>
        <v>67.430000000000007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669.86283372067692</v>
      </c>
      <c r="P45" s="77">
        <v>37.409999999999997</v>
      </c>
      <c r="Q45" s="77">
        <v>22.67</v>
      </c>
      <c r="R45" s="80">
        <v>22.2</v>
      </c>
      <c r="S45" s="80">
        <v>0</v>
      </c>
      <c r="T45" s="78">
        <f>SUMPRODUCT(LTA!F45:AJ45,LTA!F$101:AJ$101,LTA!F$105:AJ$105)</f>
        <v>114.3</v>
      </c>
      <c r="U45" s="78">
        <f>SUMPRODUCT(LTA!F45:AJ45,LTA!F$102:AJ$102,LTA!F$105:AJ$105)</f>
        <v>557.70000000000005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-289</v>
      </c>
      <c r="AA45" s="117">
        <f>STOA!J45</f>
        <v>147.20000000000002</v>
      </c>
      <c r="AB45" s="117">
        <f>-STOA!P45</f>
        <v>0</v>
      </c>
      <c r="AC45">
        <f t="shared" si="0"/>
        <v>17.722638313787524</v>
      </c>
      <c r="AD45">
        <f t="shared" si="1"/>
        <v>1335.2926297527197</v>
      </c>
      <c r="AE45">
        <f>'IDT-1'!F45</f>
        <v>0</v>
      </c>
      <c r="AF45" s="26"/>
      <c r="AG45">
        <f t="shared" si="2"/>
        <v>1335.2926297527197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9.7787643458301456</v>
      </c>
      <c r="F46">
        <f>GT_Spot!T46</f>
        <v>0</v>
      </c>
      <c r="G46">
        <f>PPCL_NG!T46</f>
        <v>25.55</v>
      </c>
      <c r="H46">
        <f>PPCL_Spot!T46</f>
        <v>0</v>
      </c>
      <c r="I46">
        <f>Bawana_NG!T46</f>
        <v>67.430000000000007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669.33282244097518</v>
      </c>
      <c r="P46" s="77">
        <v>37.409999999999997</v>
      </c>
      <c r="Q46" s="77">
        <v>22.67</v>
      </c>
      <c r="R46" s="80">
        <v>22.2</v>
      </c>
      <c r="S46" s="80">
        <v>0</v>
      </c>
      <c r="T46" s="78">
        <f>SUMPRODUCT(LTA!F46:AJ46,LTA!F$101:AJ$101,LTA!F$105:AJ$105)</f>
        <v>114.75</v>
      </c>
      <c r="U46" s="78">
        <f>SUMPRODUCT(LTA!F46:AJ46,LTA!F$102:AJ$102,LTA!F$105:AJ$105)</f>
        <v>561.05000000000007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-277</v>
      </c>
      <c r="AA46" s="117">
        <f>STOA!J46</f>
        <v>147.20000000000002</v>
      </c>
      <c r="AB46" s="117">
        <f>-STOA!P46</f>
        <v>0</v>
      </c>
      <c r="AC46">
        <f t="shared" si="0"/>
        <v>17.644876684259806</v>
      </c>
      <c r="AD46">
        <f t="shared" si="1"/>
        <v>1350.6403801025458</v>
      </c>
      <c r="AE46">
        <f>'IDT-1'!F46</f>
        <v>0</v>
      </c>
      <c r="AF46" s="26"/>
      <c r="AG46">
        <f t="shared" si="2"/>
        <v>1350.6403801025458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9.7787643458301456</v>
      </c>
      <c r="F47">
        <f>GT_Spot!T47</f>
        <v>0</v>
      </c>
      <c r="G47">
        <f>PPCL_NG!T47</f>
        <v>28.53203335471456</v>
      </c>
      <c r="H47">
        <f>PPCL_Spot!T47</f>
        <v>0</v>
      </c>
      <c r="I47">
        <f>Bawana_NG!T47</f>
        <v>67.430000000000007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663.40573820397515</v>
      </c>
      <c r="P47" s="77">
        <v>37.409999999999997</v>
      </c>
      <c r="Q47" s="77">
        <v>22.67</v>
      </c>
      <c r="R47" s="80">
        <v>22.2</v>
      </c>
      <c r="S47" s="80">
        <v>0</v>
      </c>
      <c r="T47" s="78">
        <f>SUMPRODUCT(LTA!F47:AJ47,LTA!F$101:AJ$101,LTA!F$105:AJ$105)</f>
        <v>115.14</v>
      </c>
      <c r="U47" s="78">
        <f>SUMPRODUCT(LTA!F47:AJ47,LTA!F$102:AJ$102,LTA!F$105:AJ$105)</f>
        <v>563.99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-259</v>
      </c>
      <c r="AA47" s="117">
        <f>STOA!J47</f>
        <v>147.10000000000002</v>
      </c>
      <c r="AB47" s="117">
        <f>-STOA!P47</f>
        <v>0</v>
      </c>
      <c r="AC47">
        <f t="shared" si="0"/>
        <v>17.523090451184956</v>
      </c>
      <c r="AD47">
        <f t="shared" si="1"/>
        <v>1365.0471154533348</v>
      </c>
      <c r="AE47">
        <f>'IDT-1'!F47</f>
        <v>0</v>
      </c>
      <c r="AF47" s="26"/>
      <c r="AG47">
        <f t="shared" si="2"/>
        <v>1365.0471154533348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-44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9.7787428133384431</v>
      </c>
      <c r="F48">
        <f>GT_Spot!T48</f>
        <v>0</v>
      </c>
      <c r="G48">
        <f>PPCL_NG!T48</f>
        <v>25.55</v>
      </c>
      <c r="H48">
        <f>PPCL_Spot!T48</f>
        <v>0</v>
      </c>
      <c r="I48">
        <f>Bawana_NG!T48</f>
        <v>67.430000000000007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663.40573820397515</v>
      </c>
      <c r="P48" s="77">
        <v>37.409999999999997</v>
      </c>
      <c r="Q48" s="77">
        <v>22.67</v>
      </c>
      <c r="R48" s="80">
        <v>22.2</v>
      </c>
      <c r="S48" s="80">
        <v>0</v>
      </c>
      <c r="T48" s="78">
        <f>SUMPRODUCT(LTA!F48:AJ48,LTA!F$101:AJ$101,LTA!F$105:AJ$105)</f>
        <v>115.45</v>
      </c>
      <c r="U48" s="78">
        <f>SUMPRODUCT(LTA!F48:AJ48,LTA!F$102:AJ$102,LTA!F$105:AJ$105)</f>
        <v>564.58000000000004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-237</v>
      </c>
      <c r="AA48" s="117">
        <f>STOA!J48</f>
        <v>147.10000000000002</v>
      </c>
      <c r="AB48" s="117">
        <f>-STOA!P48</f>
        <v>0</v>
      </c>
      <c r="AC48">
        <f t="shared" si="0"/>
        <v>17.380474582866807</v>
      </c>
      <c r="AD48">
        <f t="shared" si="1"/>
        <v>1377.1076764344468</v>
      </c>
      <c r="AE48">
        <f>'IDT-1'!F48</f>
        <v>0</v>
      </c>
      <c r="AF48" s="26"/>
      <c r="AG48">
        <f t="shared" si="2"/>
        <v>1377.1076764344468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-52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9.7787428133384431</v>
      </c>
      <c r="F49">
        <f>GT_Spot!T49</f>
        <v>0</v>
      </c>
      <c r="G49">
        <f>PPCL_NG!T49</f>
        <v>25.55</v>
      </c>
      <c r="H49">
        <f>PPCL_Spot!T49</f>
        <v>0</v>
      </c>
      <c r="I49">
        <f>Bawana_NG!T49</f>
        <v>67.430000000000007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662.68265379840636</v>
      </c>
      <c r="P49" s="77">
        <v>37.409999999999997</v>
      </c>
      <c r="Q49" s="77">
        <v>22.910000000000004</v>
      </c>
      <c r="R49" s="80">
        <v>22.2</v>
      </c>
      <c r="S49" s="80">
        <v>0</v>
      </c>
      <c r="T49" s="78">
        <f>SUMPRODUCT(LTA!F49:AJ49,LTA!F$101:AJ$101,LTA!F$105:AJ$105)</f>
        <v>115</v>
      </c>
      <c r="U49" s="78">
        <f>SUMPRODUCT(LTA!F49:AJ49,LTA!F$102:AJ$102,LTA!F$105:AJ$105)</f>
        <v>565.05000000000007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-214</v>
      </c>
      <c r="AA49" s="117">
        <f>STOA!J49</f>
        <v>147.10000000000002</v>
      </c>
      <c r="AB49" s="117">
        <f>-STOA!P49</f>
        <v>0</v>
      </c>
      <c r="AC49">
        <f t="shared" si="0"/>
        <v>17.225471272220481</v>
      </c>
      <c r="AD49">
        <f t="shared" si="1"/>
        <v>1393.7995953395246</v>
      </c>
      <c r="AE49">
        <f>'IDT-1'!F49</f>
        <v>0</v>
      </c>
      <c r="AF49" s="26"/>
      <c r="AG49">
        <f t="shared" si="2"/>
        <v>1393.7995953395246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-58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9.7787428133384431</v>
      </c>
      <c r="F50">
        <f>GT_Spot!T50</f>
        <v>0</v>
      </c>
      <c r="G50">
        <f>PPCL_NG!T50</f>
        <v>25.55</v>
      </c>
      <c r="H50">
        <f>PPCL_Spot!T50</f>
        <v>0</v>
      </c>
      <c r="I50">
        <f>Bawana_NG!T50</f>
        <v>67.430000000000007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654.68672714342142</v>
      </c>
      <c r="P50" s="77">
        <v>37.409999999999997</v>
      </c>
      <c r="Q50" s="77">
        <v>22.910000000000004</v>
      </c>
      <c r="R50" s="80">
        <v>22.2</v>
      </c>
      <c r="S50" s="80">
        <v>0</v>
      </c>
      <c r="T50" s="78">
        <f>SUMPRODUCT(LTA!F50:AJ50,LTA!F$101:AJ$101,LTA!F$105:AJ$105)</f>
        <v>115.34</v>
      </c>
      <c r="U50" s="78">
        <f>SUMPRODUCT(LTA!F50:AJ50,LTA!F$102:AJ$102,LTA!F$105:AJ$105)</f>
        <v>560.56000000000006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-200</v>
      </c>
      <c r="AA50" s="117">
        <f>STOA!J50</f>
        <v>147.10000000000002</v>
      </c>
      <c r="AB50" s="117">
        <f>-STOA!P50</f>
        <v>0</v>
      </c>
      <c r="AC50">
        <f t="shared" si="0"/>
        <v>16.967658949779295</v>
      </c>
      <c r="AD50">
        <f t="shared" si="1"/>
        <v>1398.9114810069807</v>
      </c>
      <c r="AE50">
        <f>'IDT-1'!F50</f>
        <v>0</v>
      </c>
      <c r="AF50" s="26"/>
      <c r="AG50">
        <f t="shared" si="2"/>
        <v>1398.9114810069807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9.7787211981566813</v>
      </c>
      <c r="F51">
        <f>GT_Spot!T51</f>
        <v>0</v>
      </c>
      <c r="G51">
        <f>PPCL_NG!T51</f>
        <v>28.15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639.86416867487344</v>
      </c>
      <c r="P51" s="77">
        <v>37.418312409732252</v>
      </c>
      <c r="Q51" s="77">
        <v>22.669999999999998</v>
      </c>
      <c r="R51" s="80">
        <v>22.2</v>
      </c>
      <c r="S51" s="80">
        <v>0</v>
      </c>
      <c r="T51" s="78">
        <f>SUMPRODUCT(LTA!F51:AJ51,LTA!F$101:AJ$101,LTA!F$105:AJ$105)</f>
        <v>114.69</v>
      </c>
      <c r="U51" s="78">
        <f>SUMPRODUCT(LTA!F51:AJ51,LTA!F$102:AJ$102,LTA!F$105:AJ$105)</f>
        <v>564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-191</v>
      </c>
      <c r="AA51" s="117">
        <f>STOA!J51</f>
        <v>135.61000000000001</v>
      </c>
      <c r="AB51" s="117">
        <f>-STOA!P51</f>
        <v>0</v>
      </c>
      <c r="AC51">
        <f t="shared" si="0"/>
        <v>16.314151701053103</v>
      </c>
      <c r="AD51">
        <f t="shared" si="1"/>
        <v>1413.6934385114346</v>
      </c>
      <c r="AE51">
        <f>'IDT-1'!F51</f>
        <v>0</v>
      </c>
      <c r="AF51" s="26"/>
      <c r="AG51">
        <f t="shared" si="2"/>
        <v>1413.6934385114346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9.7787211981566813</v>
      </c>
      <c r="F52">
        <f>GT_Spot!T52</f>
        <v>0</v>
      </c>
      <c r="G52">
        <f>PPCL_NG!T52</f>
        <v>28.15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637.76657211775409</v>
      </c>
      <c r="P52" s="77">
        <v>37.418312409732252</v>
      </c>
      <c r="Q52" s="77">
        <v>22.669999999999998</v>
      </c>
      <c r="R52" s="80">
        <v>22.2</v>
      </c>
      <c r="S52" s="80">
        <v>0</v>
      </c>
      <c r="T52" s="78">
        <f>SUMPRODUCT(LTA!F52:AJ52,LTA!F$101:AJ$101,LTA!F$105:AJ$105)</f>
        <v>114.73</v>
      </c>
      <c r="U52" s="78">
        <f>SUMPRODUCT(LTA!F52:AJ52,LTA!F$102:AJ$102,LTA!F$105:AJ$105)</f>
        <v>556.24999999999989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-181</v>
      </c>
      <c r="AA52" s="117">
        <f>STOA!J52</f>
        <v>135.61000000000001</v>
      </c>
      <c r="AB52" s="117">
        <f>-STOA!P52</f>
        <v>0</v>
      </c>
      <c r="AC52">
        <f t="shared" si="0"/>
        <v>16.1390635761285</v>
      </c>
      <c r="AD52">
        <f t="shared" si="1"/>
        <v>1414.0609300792398</v>
      </c>
      <c r="AE52">
        <f>'IDT-1'!F52</f>
        <v>0</v>
      </c>
      <c r="AF52" s="26"/>
      <c r="AG52">
        <f t="shared" si="2"/>
        <v>1414.0609300792398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9.7787211981566813</v>
      </c>
      <c r="F53">
        <f>GT_Spot!T53</f>
        <v>0</v>
      </c>
      <c r="G53">
        <f>PPCL_NG!T53</f>
        <v>28.15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639.61113065593997</v>
      </c>
      <c r="P53" s="77">
        <v>37.418312409732252</v>
      </c>
      <c r="Q53" s="77">
        <v>22.669999999999998</v>
      </c>
      <c r="R53" s="80">
        <v>22.2</v>
      </c>
      <c r="S53" s="80">
        <v>0</v>
      </c>
      <c r="T53" s="78">
        <f>SUMPRODUCT(LTA!F53:AJ53,LTA!F$101:AJ$101,LTA!F$105:AJ$105)</f>
        <v>115.37</v>
      </c>
      <c r="U53" s="78">
        <f>SUMPRODUCT(LTA!F53:AJ53,LTA!F$102:AJ$102,LTA!F$105:AJ$105)</f>
        <v>556.29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-180</v>
      </c>
      <c r="AA53" s="117">
        <f>STOA!J53</f>
        <v>147.10000000000002</v>
      </c>
      <c r="AB53" s="117">
        <f>-STOA!P53</f>
        <v>0</v>
      </c>
      <c r="AC53">
        <f t="shared" si="0"/>
        <v>16.386685476575277</v>
      </c>
      <c r="AD53">
        <f t="shared" si="1"/>
        <v>1413.8278667169793</v>
      </c>
      <c r="AE53">
        <f>'IDT-1'!F53</f>
        <v>0</v>
      </c>
      <c r="AF53" s="26"/>
      <c r="AG53">
        <f t="shared" si="2"/>
        <v>1413.8278667169793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9.7787211981566813</v>
      </c>
      <c r="F54">
        <f>GT_Spot!T54</f>
        <v>0</v>
      </c>
      <c r="G54">
        <f>PPCL_NG!T54</f>
        <v>28.149999999999991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640.26367026001606</v>
      </c>
      <c r="P54" s="77">
        <v>37.418312409732252</v>
      </c>
      <c r="Q54" s="77">
        <v>22.669999999999998</v>
      </c>
      <c r="R54" s="80">
        <v>22.2</v>
      </c>
      <c r="S54" s="80">
        <v>0</v>
      </c>
      <c r="T54" s="78">
        <f>SUMPRODUCT(LTA!F54:AJ54,LTA!F$101:AJ$101,LTA!F$105:AJ$105)</f>
        <v>116.08</v>
      </c>
      <c r="U54" s="78">
        <f>SUMPRODUCT(LTA!F54:AJ54,LTA!F$102:AJ$102,LTA!F$105:AJ$105)</f>
        <v>556.68000000000006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-185</v>
      </c>
      <c r="AA54" s="117">
        <f>STOA!J54</f>
        <v>147.10000000000002</v>
      </c>
      <c r="AB54" s="117">
        <f>-STOA!P54</f>
        <v>0</v>
      </c>
      <c r="AC54">
        <f t="shared" si="0"/>
        <v>16.517523482879682</v>
      </c>
      <c r="AD54">
        <f t="shared" si="1"/>
        <v>1402.4495683147509</v>
      </c>
      <c r="AE54">
        <f>'IDT-1'!F54</f>
        <v>0</v>
      </c>
      <c r="AF54" s="26"/>
      <c r="AG54">
        <f t="shared" si="2"/>
        <v>1402.4495683147509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-43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9.7787211981566813</v>
      </c>
      <c r="F55">
        <f>GT_Spot!T55</f>
        <v>0</v>
      </c>
      <c r="G55">
        <f>PPCL_NG!T55</f>
        <v>28.149999999999991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638.31315327921936</v>
      </c>
      <c r="P55" s="77">
        <v>37.418312409732252</v>
      </c>
      <c r="Q55" s="77">
        <v>22.669999999999998</v>
      </c>
      <c r="R55" s="80">
        <v>22.2</v>
      </c>
      <c r="S55" s="80">
        <v>0</v>
      </c>
      <c r="T55" s="78">
        <f>SUMPRODUCT(LTA!F55:AJ55,LTA!F$101:AJ$101,LTA!F$105:AJ$105)</f>
        <v>116</v>
      </c>
      <c r="U55" s="78">
        <f>SUMPRODUCT(LTA!F55:AJ55,LTA!F$102:AJ$102,LTA!F$105:AJ$105)</f>
        <v>557.56000000000006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-272</v>
      </c>
      <c r="AA55" s="117">
        <f>STOA!J55</f>
        <v>147.10000000000002</v>
      </c>
      <c r="AB55" s="117">
        <f>-STOA!P55</f>
        <v>0</v>
      </c>
      <c r="AC55">
        <f t="shared" si="0"/>
        <v>17.164380370091127</v>
      </c>
      <c r="AD55">
        <f t="shared" si="1"/>
        <v>1326.6521944467429</v>
      </c>
      <c r="AE55">
        <f>'IDT-1'!F55</f>
        <v>0</v>
      </c>
      <c r="AF55" s="26"/>
      <c r="AG55">
        <f t="shared" si="2"/>
        <v>1326.6521944467429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9.7787211981566813</v>
      </c>
      <c r="F56">
        <f>GT_Spot!T56</f>
        <v>0</v>
      </c>
      <c r="G56">
        <f>PPCL_NG!T56</f>
        <v>28.149999999999991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639.60272823914329</v>
      </c>
      <c r="P56" s="77">
        <v>37.418312409732252</v>
      </c>
      <c r="Q56" s="77">
        <v>22.669999999999998</v>
      </c>
      <c r="R56" s="80">
        <v>22.2</v>
      </c>
      <c r="S56" s="80">
        <v>0</v>
      </c>
      <c r="T56" s="78">
        <f>SUMPRODUCT(LTA!F56:AJ56,LTA!F$101:AJ$101,LTA!F$105:AJ$105)</f>
        <v>113.24000000000001</v>
      </c>
      <c r="U56" s="78">
        <f>SUMPRODUCT(LTA!F56:AJ56,LTA!F$102:AJ$102,LTA!F$105:AJ$105)</f>
        <v>559.24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-281</v>
      </c>
      <c r="AA56" s="117">
        <f>STOA!J56</f>
        <v>147.10000000000002</v>
      </c>
      <c r="AB56" s="117">
        <f>-STOA!P56</f>
        <v>0</v>
      </c>
      <c r="AC56">
        <f t="shared" si="0"/>
        <v>17.246127777438215</v>
      </c>
      <c r="AD56">
        <f t="shared" si="1"/>
        <v>1317.7800219993196</v>
      </c>
      <c r="AE56">
        <f>'IDT-1'!F56</f>
        <v>0</v>
      </c>
      <c r="AF56" s="26"/>
      <c r="AG56">
        <f t="shared" si="2"/>
        <v>1317.7800219993196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9.7787211981566813</v>
      </c>
      <c r="F57">
        <f>GT_Spot!T57</f>
        <v>0</v>
      </c>
      <c r="G57">
        <f>PPCL_NG!T57</f>
        <v>28.149999999999991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637.62058578130393</v>
      </c>
      <c r="P57" s="77">
        <v>37.130000000000003</v>
      </c>
      <c r="Q57" s="77">
        <v>22.669999999999998</v>
      </c>
      <c r="R57" s="80">
        <v>22.2</v>
      </c>
      <c r="S57" s="80">
        <v>0</v>
      </c>
      <c r="T57" s="78">
        <f>SUMPRODUCT(LTA!F57:AJ57,LTA!F$101:AJ$101,LTA!F$105:AJ$105)</f>
        <v>110.38</v>
      </c>
      <c r="U57" s="78">
        <f>SUMPRODUCT(LTA!F57:AJ57,LTA!F$102:AJ$102,LTA!F$105:AJ$105)</f>
        <v>558.4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-254</v>
      </c>
      <c r="AA57" s="117">
        <f>STOA!J57</f>
        <v>147.10000000000002</v>
      </c>
      <c r="AB57" s="117">
        <f>-STOA!P57</f>
        <v>0</v>
      </c>
      <c r="AC57">
        <f t="shared" si="0"/>
        <v>16.865097056282355</v>
      </c>
      <c r="AD57">
        <f t="shared" si="1"/>
        <v>1349.1905978529037</v>
      </c>
      <c r="AE57">
        <f>'IDT-1'!F57</f>
        <v>0</v>
      </c>
      <c r="AF57" s="26"/>
      <c r="AG57">
        <f t="shared" si="2"/>
        <v>1349.1905978529037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9.7787211981566813</v>
      </c>
      <c r="F58">
        <f>GT_Spot!T58</f>
        <v>0</v>
      </c>
      <c r="G58">
        <f>PPCL_NG!T58</f>
        <v>28.149999999999991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640.32152337919672</v>
      </c>
      <c r="P58" s="77">
        <v>37.130000000000003</v>
      </c>
      <c r="Q58" s="77">
        <v>22.669999999999998</v>
      </c>
      <c r="R58" s="80">
        <v>22.2</v>
      </c>
      <c r="S58" s="80">
        <v>0</v>
      </c>
      <c r="T58" s="78">
        <f>SUMPRODUCT(LTA!F58:AJ58,LTA!F$101:AJ$101,LTA!F$105:AJ$105)</f>
        <v>107.99000000000001</v>
      </c>
      <c r="U58" s="78">
        <f>SUMPRODUCT(LTA!F58:AJ58,LTA!F$102:AJ$102,LTA!F$105:AJ$105)</f>
        <v>554.30999999999995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-204</v>
      </c>
      <c r="AA58" s="117">
        <f>STOA!J58</f>
        <v>147.10000000000002</v>
      </c>
      <c r="AB58" s="117">
        <f>-STOA!P58</f>
        <v>0</v>
      </c>
      <c r="AC58">
        <f t="shared" si="0"/>
        <v>16.387934931034046</v>
      </c>
      <c r="AD58">
        <f t="shared" si="1"/>
        <v>1395.8886975760447</v>
      </c>
      <c r="AE58">
        <f>'IDT-1'!F58</f>
        <v>0</v>
      </c>
      <c r="AF58" s="26"/>
      <c r="AG58">
        <f t="shared" si="2"/>
        <v>1395.8886975760447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9.7787211981566813</v>
      </c>
      <c r="F59">
        <f>GT_Spot!T59</f>
        <v>0</v>
      </c>
      <c r="G59">
        <f>PPCL_NG!T59</f>
        <v>27.761947660141725</v>
      </c>
      <c r="H59">
        <f>PPCL_Spot!T59</f>
        <v>0</v>
      </c>
      <c r="I59">
        <f>Bawana_NG!T59</f>
        <v>58.087317974052347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626.50789801418796</v>
      </c>
      <c r="P59" s="77">
        <v>37.415876129601067</v>
      </c>
      <c r="Q59" s="77">
        <v>22.67</v>
      </c>
      <c r="R59" s="80">
        <v>22.2</v>
      </c>
      <c r="S59" s="80">
        <v>0</v>
      </c>
      <c r="T59" s="78">
        <f>SUMPRODUCT(LTA!F59:AJ59,LTA!F$101:AJ$101,LTA!F$105:AJ$105)</f>
        <v>105.74000000000001</v>
      </c>
      <c r="U59" s="78">
        <f>SUMPRODUCT(LTA!F59:AJ59,LTA!F$102:AJ$102,LTA!F$105:AJ$105)</f>
        <v>547.17000000000007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-156</v>
      </c>
      <c r="AA59" s="117">
        <f>STOA!J59</f>
        <v>147.02000000000001</v>
      </c>
      <c r="AB59" s="117">
        <f>-STOA!P59</f>
        <v>0</v>
      </c>
      <c r="AC59">
        <f t="shared" si="0"/>
        <v>15.706095598885431</v>
      </c>
      <c r="AD59">
        <f t="shared" si="1"/>
        <v>1425.5593353772545</v>
      </c>
      <c r="AE59">
        <f>'IDT-1'!F59</f>
        <v>0</v>
      </c>
      <c r="AF59" s="26"/>
      <c r="AG59">
        <f t="shared" si="2"/>
        <v>1425.5593353772545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9.7787211981566813</v>
      </c>
      <c r="F60">
        <f>GT_Spot!T60</f>
        <v>0</v>
      </c>
      <c r="G60">
        <f>PPCL_NG!T60</f>
        <v>27.761947660141725</v>
      </c>
      <c r="H60">
        <f>PPCL_Spot!T60</f>
        <v>0</v>
      </c>
      <c r="I60">
        <f>Bawana_NG!T60</f>
        <v>58.087317974052347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674.73563325435259</v>
      </c>
      <c r="P60" s="77">
        <v>37.415876129601067</v>
      </c>
      <c r="Q60" s="77">
        <v>22.665797961075068</v>
      </c>
      <c r="R60" s="80">
        <v>22.2</v>
      </c>
      <c r="S60" s="80">
        <v>0</v>
      </c>
      <c r="T60" s="78">
        <f>SUMPRODUCT(LTA!F60:AJ60,LTA!F$101:AJ$101,LTA!F$105:AJ$105)</f>
        <v>103.46000000000001</v>
      </c>
      <c r="U60" s="78">
        <f>SUMPRODUCT(LTA!F60:AJ60,LTA!F$102:AJ$102,LTA!F$105:AJ$105)</f>
        <v>542.81000000000006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-107</v>
      </c>
      <c r="AA60" s="117">
        <f>STOA!J60</f>
        <v>147.02000000000001</v>
      </c>
      <c r="AB60" s="117">
        <f>-STOA!P60</f>
        <v>0</v>
      </c>
      <c r="AC60">
        <f t="shared" si="0"/>
        <v>16.125299456189513</v>
      </c>
      <c r="AD60">
        <f t="shared" si="1"/>
        <v>1460.7236647211901</v>
      </c>
      <c r="AE60">
        <f>'IDT-1'!F60</f>
        <v>0</v>
      </c>
      <c r="AF60" s="26"/>
      <c r="AG60">
        <f t="shared" si="2"/>
        <v>1460.7236647211901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9.7787211981566813</v>
      </c>
      <c r="F61">
        <f>GT_Spot!T61</f>
        <v>0</v>
      </c>
      <c r="G61">
        <f>PPCL_NG!T61</f>
        <v>27.761947660141725</v>
      </c>
      <c r="H61">
        <f>PPCL_Spot!T61</f>
        <v>0</v>
      </c>
      <c r="I61">
        <f>Bawana_NG!T61</f>
        <v>66.336914131547118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763.10333424475618</v>
      </c>
      <c r="P61" s="77">
        <v>32.96</v>
      </c>
      <c r="Q61" s="77">
        <v>22.665797961075068</v>
      </c>
      <c r="R61" s="80">
        <v>22.2</v>
      </c>
      <c r="S61" s="80">
        <v>0</v>
      </c>
      <c r="T61" s="78">
        <f>SUMPRODUCT(LTA!F61:AJ61,LTA!F$101:AJ$101,LTA!F$105:AJ$105)</f>
        <v>101.45</v>
      </c>
      <c r="U61" s="78">
        <f>SUMPRODUCT(LTA!F61:AJ61,LTA!F$102:AJ$102,LTA!F$105:AJ$105)</f>
        <v>537.07000000000005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-250</v>
      </c>
      <c r="AA61" s="117">
        <f>STOA!J61</f>
        <v>147.02000000000001</v>
      </c>
      <c r="AB61" s="117">
        <f>-STOA!P61</f>
        <v>0</v>
      </c>
      <c r="AC61">
        <f t="shared" si="0"/>
        <v>17.812959270270785</v>
      </c>
      <c r="AD61">
        <f t="shared" si="1"/>
        <v>1504.1674259254062</v>
      </c>
      <c r="AE61">
        <f>'IDT-1'!F61</f>
        <v>0</v>
      </c>
      <c r="AF61" s="26"/>
      <c r="AG61">
        <f t="shared" si="2"/>
        <v>1504.1674259254062</v>
      </c>
      <c r="AI61" s="75">
        <f>PXIL!J61</f>
        <v>0</v>
      </c>
      <c r="AJ61" s="75">
        <f>PXIL!P61</f>
        <v>0</v>
      </c>
      <c r="AK61" s="75">
        <f>RTM_IEX!J61</f>
        <v>33.72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9.7787211981566813</v>
      </c>
      <c r="F62">
        <f>GT_Spot!T62</f>
        <v>0</v>
      </c>
      <c r="G62">
        <f>PPCL_NG!T62</f>
        <v>27.761947660141725</v>
      </c>
      <c r="H62">
        <f>PPCL_Spot!T62</f>
        <v>0</v>
      </c>
      <c r="I62">
        <f>Bawana_NG!T62</f>
        <v>66.336914131547118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763.02363554684075</v>
      </c>
      <c r="P62" s="77">
        <v>37.412870626151012</v>
      </c>
      <c r="Q62" s="77">
        <v>22.665797961075068</v>
      </c>
      <c r="R62" s="80">
        <v>22.2</v>
      </c>
      <c r="S62" s="80">
        <v>0</v>
      </c>
      <c r="T62" s="78">
        <f>SUMPRODUCT(LTA!F62:AJ62,LTA!F$101:AJ$101,LTA!F$105:AJ$105)</f>
        <v>95.61</v>
      </c>
      <c r="U62" s="78">
        <f>SUMPRODUCT(LTA!F62:AJ62,LTA!F$102:AJ$102,LTA!F$105:AJ$105)</f>
        <v>531.73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-215</v>
      </c>
      <c r="AA62" s="117">
        <f>STOA!J62</f>
        <v>147.02000000000001</v>
      </c>
      <c r="AB62" s="117">
        <f>-STOA!P62</f>
        <v>0</v>
      </c>
      <c r="AC62">
        <f t="shared" si="0"/>
        <v>17.357580719962424</v>
      </c>
      <c r="AD62">
        <f t="shared" si="1"/>
        <v>1523.18597640395</v>
      </c>
      <c r="AE62">
        <f>'IDT-1'!F62</f>
        <v>0</v>
      </c>
      <c r="AF62" s="26"/>
      <c r="AG62">
        <f t="shared" si="2"/>
        <v>1523.18597640395</v>
      </c>
      <c r="AI62" s="75">
        <f>PXIL!J62</f>
        <v>0</v>
      </c>
      <c r="AJ62" s="75">
        <f>PXIL!P62</f>
        <v>0</v>
      </c>
      <c r="AK62" s="75">
        <f>RTM_IEX!J62</f>
        <v>24.09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9.7787211981566813</v>
      </c>
      <c r="F63">
        <f>GT_Spot!T63</f>
        <v>0</v>
      </c>
      <c r="G63">
        <f>PPCL_NG!T63</f>
        <v>27.761947660141725</v>
      </c>
      <c r="H63">
        <f>PPCL_Spot!T63</f>
        <v>0</v>
      </c>
      <c r="I63">
        <f>Bawana_NG!T63</f>
        <v>66.336914131547118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771.93555400181708</v>
      </c>
      <c r="P63" s="77">
        <v>37.412870626151012</v>
      </c>
      <c r="Q63" s="77">
        <v>22.665797961075068</v>
      </c>
      <c r="R63" s="80">
        <v>22.2</v>
      </c>
      <c r="S63" s="80">
        <v>0</v>
      </c>
      <c r="T63" s="78">
        <f>SUMPRODUCT(LTA!F63:AJ63,LTA!F$101:AJ$101,LTA!F$105:AJ$105)</f>
        <v>93.68</v>
      </c>
      <c r="U63" s="78">
        <f>SUMPRODUCT(LTA!F63:AJ63,LTA!F$102:AJ$102,LTA!F$105:AJ$105)</f>
        <v>525.69000000000005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-192</v>
      </c>
      <c r="AA63" s="117">
        <f>STOA!J63</f>
        <v>147.02000000000001</v>
      </c>
      <c r="AB63" s="117">
        <f>-STOA!P63</f>
        <v>0</v>
      </c>
      <c r="AC63">
        <f t="shared" si="0"/>
        <v>17.119168669355723</v>
      </c>
      <c r="AD63">
        <f t="shared" si="1"/>
        <v>1542.5363069095331</v>
      </c>
      <c r="AE63">
        <f>'IDT-1'!F63</f>
        <v>0</v>
      </c>
      <c r="AF63" s="26"/>
      <c r="AG63">
        <f t="shared" si="2"/>
        <v>1542.5363069095331</v>
      </c>
      <c r="AI63" s="75">
        <f>PXIL!J63</f>
        <v>0</v>
      </c>
      <c r="AJ63" s="75">
        <f>PXIL!P63</f>
        <v>0</v>
      </c>
      <c r="AK63" s="75">
        <f>RTM_IEX!J63</f>
        <v>19.260000000000002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9.7787211981566813</v>
      </c>
      <c r="F64">
        <f>GT_Spot!T64</f>
        <v>0</v>
      </c>
      <c r="G64">
        <f>PPCL_NG!T64</f>
        <v>27.761947660141725</v>
      </c>
      <c r="H64">
        <f>PPCL_Spot!T64</f>
        <v>0</v>
      </c>
      <c r="I64">
        <f>Bawana_NG!T64</f>
        <v>66.336914131547118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773.85124594951708</v>
      </c>
      <c r="P64" s="77">
        <v>37.412870626151012</v>
      </c>
      <c r="Q64" s="77">
        <v>22.663863851671405</v>
      </c>
      <c r="R64" s="80">
        <v>22.2</v>
      </c>
      <c r="S64" s="80">
        <v>0</v>
      </c>
      <c r="T64" s="78">
        <f>SUMPRODUCT(LTA!F64:AJ64,LTA!F$101:AJ$101,LTA!F$105:AJ$105)</f>
        <v>87.570000000000007</v>
      </c>
      <c r="U64" s="78">
        <f>SUMPRODUCT(LTA!F64:AJ64,LTA!F$102:AJ$102,LTA!F$105:AJ$105)</f>
        <v>515.04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-174</v>
      </c>
      <c r="AA64" s="117">
        <f>STOA!J64</f>
        <v>147.02000000000001</v>
      </c>
      <c r="AB64" s="117">
        <f>-STOA!P64</f>
        <v>0</v>
      </c>
      <c r="AC64">
        <f t="shared" si="0"/>
        <v>16.828715442933216</v>
      </c>
      <c r="AD64">
        <f t="shared" si="1"/>
        <v>1545.9805179742521</v>
      </c>
      <c r="AE64">
        <f>'IDT-1'!F64</f>
        <v>0</v>
      </c>
      <c r="AF64" s="26"/>
      <c r="AG64">
        <f t="shared" si="2"/>
        <v>1545.9805179742521</v>
      </c>
      <c r="AI64" s="75">
        <f>PXIL!J64</f>
        <v>0</v>
      </c>
      <c r="AJ64" s="75">
        <f>PXIL!P64</f>
        <v>0</v>
      </c>
      <c r="AK64" s="75">
        <f>RTM_IEX!J64</f>
        <v>19.260000000000002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9.7787211981566813</v>
      </c>
      <c r="F65">
        <f>GT_Spot!T65</f>
        <v>0</v>
      </c>
      <c r="G65">
        <f>PPCL_NG!T65</f>
        <v>27.761947660141725</v>
      </c>
      <c r="H65">
        <f>PPCL_Spot!T65</f>
        <v>0</v>
      </c>
      <c r="I65">
        <f>Bawana_NG!T65</f>
        <v>66.337031900138697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802.71155694419963</v>
      </c>
      <c r="P65" s="77">
        <v>37.412870626151012</v>
      </c>
      <c r="Q65" s="77">
        <v>22.663863851671405</v>
      </c>
      <c r="R65" s="80">
        <v>22.2</v>
      </c>
      <c r="S65" s="80">
        <v>0</v>
      </c>
      <c r="T65" s="78">
        <f>SUMPRODUCT(LTA!F65:AJ65,LTA!F$101:AJ$101,LTA!F$105:AJ$105)</f>
        <v>78.28</v>
      </c>
      <c r="U65" s="78">
        <f>SUMPRODUCT(LTA!F65:AJ65,LTA!F$102:AJ$102,LTA!F$105:AJ$105)</f>
        <v>508.01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-159</v>
      </c>
      <c r="AA65" s="117">
        <f>STOA!J65</f>
        <v>147.02000000000001</v>
      </c>
      <c r="AB65" s="117">
        <f>-STOA!P65</f>
        <v>0</v>
      </c>
      <c r="AC65">
        <f t="shared" si="0"/>
        <v>16.636411303217098</v>
      </c>
      <c r="AD65">
        <f t="shared" si="1"/>
        <v>1554.4532508772422</v>
      </c>
      <c r="AE65">
        <f>'IDT-1'!F65</f>
        <v>0</v>
      </c>
      <c r="AF65" s="26"/>
      <c r="AG65">
        <f t="shared" si="2"/>
        <v>1554.4532508772422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9.7787211981566813</v>
      </c>
      <c r="F66">
        <f>GT_Spot!T66</f>
        <v>0</v>
      </c>
      <c r="G66">
        <f>PPCL_NG!T66</f>
        <v>27.761947660141725</v>
      </c>
      <c r="H66">
        <f>PPCL_Spot!T66</f>
        <v>0</v>
      </c>
      <c r="I66">
        <f>Bawana_NG!T66</f>
        <v>66.337031900138697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804.78807733665849</v>
      </c>
      <c r="P66" s="77">
        <v>37.412870626151012</v>
      </c>
      <c r="Q66" s="77">
        <v>22.663863851671405</v>
      </c>
      <c r="R66" s="80">
        <v>22.2</v>
      </c>
      <c r="S66" s="80">
        <v>0</v>
      </c>
      <c r="T66" s="78">
        <f>SUMPRODUCT(LTA!F66:AJ66,LTA!F$101:AJ$101,LTA!F$105:AJ$105)</f>
        <v>72.77</v>
      </c>
      <c r="U66" s="78">
        <f>SUMPRODUCT(LTA!F66:AJ66,LTA!F$102:AJ$102,LTA!F$105:AJ$105)</f>
        <v>500.61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-148</v>
      </c>
      <c r="AA66" s="117">
        <f>STOA!J66</f>
        <v>147.02000000000001</v>
      </c>
      <c r="AB66" s="117">
        <f>-STOA!P66</f>
        <v>0</v>
      </c>
      <c r="AC66">
        <f t="shared" si="0"/>
        <v>16.443417279926585</v>
      </c>
      <c r="AD66">
        <f t="shared" si="1"/>
        <v>1554.8127652929916</v>
      </c>
      <c r="AE66">
        <f>'IDT-1'!F66</f>
        <v>0</v>
      </c>
      <c r="AF66" s="26"/>
      <c r="AG66">
        <f t="shared" si="2"/>
        <v>1554.8127652929916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9.7787211981566813</v>
      </c>
      <c r="F67">
        <f>GT_Spot!T67</f>
        <v>0</v>
      </c>
      <c r="G67">
        <f>PPCL_NG!T67</f>
        <v>27.761947660141725</v>
      </c>
      <c r="H67">
        <f>PPCL_Spot!T67</f>
        <v>0</v>
      </c>
      <c r="I67">
        <f>Bawana_NG!T67</f>
        <v>66.337031900138697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807.14689574185854</v>
      </c>
      <c r="P67" s="77">
        <v>37.412870626151012</v>
      </c>
      <c r="Q67" s="77">
        <v>22.663863851671405</v>
      </c>
      <c r="R67" s="80">
        <v>22.2</v>
      </c>
      <c r="S67" s="80">
        <v>0</v>
      </c>
      <c r="T67" s="78">
        <f>SUMPRODUCT(LTA!F67:AJ67,LTA!F$101:AJ$101,LTA!F$105:AJ$105)</f>
        <v>67.09</v>
      </c>
      <c r="U67" s="78">
        <f>SUMPRODUCT(LTA!F67:AJ67,LTA!F$102:AJ$102,LTA!F$105:AJ$105)</f>
        <v>493.24000000000007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-143</v>
      </c>
      <c r="AA67" s="117">
        <f>STOA!J67</f>
        <v>147.10000000000002</v>
      </c>
      <c r="AB67" s="117">
        <f>-STOA!P67</f>
        <v>0</v>
      </c>
      <c r="AC67">
        <f t="shared" si="0"/>
        <v>16.483210794725277</v>
      </c>
      <c r="AD67">
        <f t="shared" si="1"/>
        <v>1529.1617901833931</v>
      </c>
      <c r="AE67">
        <f>'IDT-1'!F67</f>
        <v>0</v>
      </c>
      <c r="AF67" s="26"/>
      <c r="AG67">
        <f t="shared" si="2"/>
        <v>1529.1617901833931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9.7787211981566813</v>
      </c>
      <c r="F68">
        <f>GT_Spot!T68</f>
        <v>0</v>
      </c>
      <c r="G68">
        <f>PPCL_NG!T68</f>
        <v>27.761947660141725</v>
      </c>
      <c r="H68">
        <f>PPCL_Spot!T68</f>
        <v>0</v>
      </c>
      <c r="I68">
        <f>Bawana_NG!T68</f>
        <v>66.337031900138697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816.79302915066455</v>
      </c>
      <c r="P68" s="77">
        <v>37.412870626151012</v>
      </c>
      <c r="Q68" s="77">
        <v>22.663863851671405</v>
      </c>
      <c r="R68" s="80">
        <v>22.2</v>
      </c>
      <c r="S68" s="80">
        <v>0</v>
      </c>
      <c r="T68" s="78">
        <f>SUMPRODUCT(LTA!F68:AJ68,LTA!F$101:AJ$101,LTA!F$105:AJ$105)</f>
        <v>58.38</v>
      </c>
      <c r="U68" s="78">
        <f>SUMPRODUCT(LTA!F68:AJ68,LTA!F$102:AJ$102,LTA!F$105:AJ$105)</f>
        <v>484.46000000000004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-134</v>
      </c>
      <c r="AA68" s="117">
        <f>STOA!J68</f>
        <v>147.10000000000002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16.378672258633991</v>
      </c>
      <c r="AD68">
        <f t="shared" ref="AD68:AD98" si="4">SUM(B68:AB68,AI68:AR68)-AC68</f>
        <v>1525.4224621282904</v>
      </c>
      <c r="AE68">
        <f>'IDT-1'!F68</f>
        <v>0</v>
      </c>
      <c r="AF68" s="26"/>
      <c r="AG68">
        <f t="shared" ref="AG68:AG98" si="5">SUM(AD68:AF68)</f>
        <v>1525.4224621282904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9.7787211981566813</v>
      </c>
      <c r="F69">
        <f>GT_Spot!T69</f>
        <v>0</v>
      </c>
      <c r="G69">
        <f>PPCL_NG!T69</f>
        <v>27.761947660141725</v>
      </c>
      <c r="H69">
        <f>PPCL_Spot!T69</f>
        <v>0</v>
      </c>
      <c r="I69">
        <f>Bawana_NG!T69</f>
        <v>66.337031900138697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823.83274950006376</v>
      </c>
      <c r="P69" s="77">
        <v>37.412870626151012</v>
      </c>
      <c r="Q69" s="77">
        <v>22.663863851671405</v>
      </c>
      <c r="R69" s="80">
        <v>22.2</v>
      </c>
      <c r="S69" s="80">
        <v>0</v>
      </c>
      <c r="T69" s="78">
        <f>SUMPRODUCT(LTA!F69:AJ69,LTA!F$101:AJ$101,LTA!F$105:AJ$105)</f>
        <v>53.2</v>
      </c>
      <c r="U69" s="78">
        <f>SUMPRODUCT(LTA!F69:AJ69,LTA!F$102:AJ$102,LTA!F$105:AJ$105)</f>
        <v>474.09000000000003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-133</v>
      </c>
      <c r="AA69" s="117">
        <f>STOA!J69</f>
        <v>147.10000000000002</v>
      </c>
      <c r="AB69" s="117">
        <f>-STOA!P69</f>
        <v>0</v>
      </c>
      <c r="AC69">
        <f t="shared" si="3"/>
        <v>16.25051303257553</v>
      </c>
      <c r="AD69">
        <f t="shared" si="4"/>
        <v>1523.0403417037476</v>
      </c>
      <c r="AE69">
        <f>'IDT-1'!F69</f>
        <v>0</v>
      </c>
      <c r="AF69" s="26"/>
      <c r="AG69">
        <f t="shared" si="5"/>
        <v>1523.0403417037476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9.7787211981566813</v>
      </c>
      <c r="F70">
        <f>GT_Spot!T70</f>
        <v>0</v>
      </c>
      <c r="G70">
        <f>PPCL_NG!T70</f>
        <v>27.761947660141725</v>
      </c>
      <c r="H70">
        <f>PPCL_Spot!T70</f>
        <v>0</v>
      </c>
      <c r="I70">
        <f>Bawana_NG!T70</f>
        <v>66.337031900138697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827.10414817792957</v>
      </c>
      <c r="P70" s="77">
        <v>37.412870626151012</v>
      </c>
      <c r="Q70" s="77">
        <v>22.663863851671405</v>
      </c>
      <c r="R70" s="80">
        <v>22.2</v>
      </c>
      <c r="S70" s="80">
        <v>0</v>
      </c>
      <c r="T70" s="78">
        <f>SUMPRODUCT(LTA!F70:AJ70,LTA!F$101:AJ$101,LTA!F$105:AJ$105)</f>
        <v>48.120000000000005</v>
      </c>
      <c r="U70" s="78">
        <f>SUMPRODUCT(LTA!F70:AJ70,LTA!F$102:AJ$102,LTA!F$105:AJ$105)</f>
        <v>464.75000000000006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-143</v>
      </c>
      <c r="AA70" s="117">
        <f>STOA!J70</f>
        <v>147.10000000000002</v>
      </c>
      <c r="AB70" s="117">
        <f>-STOA!P70</f>
        <v>0</v>
      </c>
      <c r="AC70">
        <f t="shared" si="3"/>
        <v>16.152405340940753</v>
      </c>
      <c r="AD70">
        <f t="shared" si="4"/>
        <v>1511.9898480732486</v>
      </c>
      <c r="AE70">
        <f>'IDT-1'!F70</f>
        <v>0</v>
      </c>
      <c r="AF70" s="26"/>
      <c r="AG70">
        <f t="shared" si="5"/>
        <v>1511.9898480732486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9.7787211981566813</v>
      </c>
      <c r="F71">
        <f>GT_Spot!T71</f>
        <v>0</v>
      </c>
      <c r="G71">
        <f>PPCL_NG!T71</f>
        <v>27.761947660141725</v>
      </c>
      <c r="H71">
        <f>PPCL_Spot!T71</f>
        <v>0</v>
      </c>
      <c r="I71">
        <f>Bawana_NG!T71</f>
        <v>66.337031900138697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828.04824227823735</v>
      </c>
      <c r="P71" s="77">
        <v>37.412870626151012</v>
      </c>
      <c r="Q71" s="77">
        <v>22.663863851671405</v>
      </c>
      <c r="R71" s="80">
        <v>16.95</v>
      </c>
      <c r="S71" s="80">
        <v>0</v>
      </c>
      <c r="T71" s="78">
        <f>SUMPRODUCT(LTA!F71:AJ71,LTA!F$101:AJ$101,LTA!F$105:AJ$105)</f>
        <v>39.700000000000003</v>
      </c>
      <c r="U71" s="78">
        <f>SUMPRODUCT(LTA!F71:AJ71,LTA!F$102:AJ$102,LTA!F$105:AJ$105)</f>
        <v>464.8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-142</v>
      </c>
      <c r="AA71" s="117">
        <f>STOA!J71</f>
        <v>147.29000000000002</v>
      </c>
      <c r="AB71" s="117">
        <f>-STOA!P71</f>
        <v>0</v>
      </c>
      <c r="AC71">
        <f t="shared" si="3"/>
        <v>16.299995067167121</v>
      </c>
      <c r="AD71">
        <f t="shared" si="4"/>
        <v>1470.3563524473298</v>
      </c>
      <c r="AE71">
        <f>'IDT-1'!F71</f>
        <v>0</v>
      </c>
      <c r="AF71" s="26"/>
      <c r="AG71">
        <f t="shared" si="5"/>
        <v>1470.3563524473298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9.4752525252525253</v>
      </c>
      <c r="F72">
        <f>GT_Spot!T72</f>
        <v>0</v>
      </c>
      <c r="G72">
        <f>PPCL_NG!T72</f>
        <v>27.181935208259169</v>
      </c>
      <c r="H72">
        <f>PPCL_Spot!T72</f>
        <v>0</v>
      </c>
      <c r="I72">
        <f>Bawana_NG!T72</f>
        <v>66.337031900138697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828.04824227823735</v>
      </c>
      <c r="P72" s="77">
        <v>37.412870626151012</v>
      </c>
      <c r="Q72" s="77">
        <v>22.663863851671405</v>
      </c>
      <c r="R72" s="80">
        <v>13.199999999999998</v>
      </c>
      <c r="S72" s="80">
        <v>0</v>
      </c>
      <c r="T72" s="78">
        <f>SUMPRODUCT(LTA!F72:AJ72,LTA!F$101:AJ$101,LTA!F$105:AJ$105)</f>
        <v>31.290000000000003</v>
      </c>
      <c r="U72" s="78">
        <f>SUMPRODUCT(LTA!F72:AJ72,LTA!F$102:AJ$102,LTA!F$105:AJ$105)</f>
        <v>458.75000000000006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-137</v>
      </c>
      <c r="AA72" s="117">
        <f>STOA!J72</f>
        <v>147.29000000000002</v>
      </c>
      <c r="AB72" s="117">
        <f>-STOA!P72</f>
        <v>0</v>
      </c>
      <c r="AC72">
        <f t="shared" si="3"/>
        <v>16.042396782047046</v>
      </c>
      <c r="AD72">
        <f t="shared" si="4"/>
        <v>1461.4301996076633</v>
      </c>
      <c r="AE72">
        <f>'IDT-1'!F72</f>
        <v>0</v>
      </c>
      <c r="AF72" s="26"/>
      <c r="AG72">
        <f t="shared" si="5"/>
        <v>1461.4301996076633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9.4752525252525253</v>
      </c>
      <c r="F73">
        <f>GT_Spot!T73</f>
        <v>0</v>
      </c>
      <c r="G73">
        <f>PPCL_NG!T73</f>
        <v>27.181935208259169</v>
      </c>
      <c r="H73">
        <f>PPCL_Spot!T73</f>
        <v>0</v>
      </c>
      <c r="I73">
        <f>Bawana_NG!T73</f>
        <v>66.337031900138697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825.08470015973728</v>
      </c>
      <c r="P73" s="77">
        <v>37.412870626151012</v>
      </c>
      <c r="Q73" s="77">
        <v>22.663863851671405</v>
      </c>
      <c r="R73" s="80">
        <v>11.7</v>
      </c>
      <c r="S73" s="80">
        <v>0</v>
      </c>
      <c r="T73" s="78">
        <f>SUMPRODUCT(LTA!F73:AJ73,LTA!F$101:AJ$101,LTA!F$105:AJ$105)</f>
        <v>22.909999999999997</v>
      </c>
      <c r="U73" s="78">
        <f>SUMPRODUCT(LTA!F73:AJ73,LTA!F$102:AJ$102,LTA!F$105:AJ$105)</f>
        <v>453.09000000000003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-145</v>
      </c>
      <c r="AA73" s="117">
        <f>STOA!J73</f>
        <v>147.29000000000002</v>
      </c>
      <c r="AB73" s="117">
        <f>-STOA!P73</f>
        <v>0</v>
      </c>
      <c r="AC73">
        <f t="shared" si="3"/>
        <v>15.906199993970832</v>
      </c>
      <c r="AD73">
        <f t="shared" si="4"/>
        <v>1440.0628542772392</v>
      </c>
      <c r="AE73">
        <f>'IDT-1'!F73</f>
        <v>0</v>
      </c>
      <c r="AF73" s="26"/>
      <c r="AG73">
        <f t="shared" si="5"/>
        <v>1440.0628542772392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9.4752525252525253</v>
      </c>
      <c r="F74">
        <f>GT_Spot!T74</f>
        <v>0</v>
      </c>
      <c r="G74">
        <f>PPCL_NG!T74</f>
        <v>27.181935208259169</v>
      </c>
      <c r="H74">
        <f>PPCL_Spot!T74</f>
        <v>0</v>
      </c>
      <c r="I74">
        <f>Bawana_NG!T74</f>
        <v>66.337031900138697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815.00540114793057</v>
      </c>
      <c r="P74" s="77">
        <v>37.412870626151012</v>
      </c>
      <c r="Q74" s="77">
        <v>22.663863851671405</v>
      </c>
      <c r="R74" s="80">
        <v>6.5099999999999989</v>
      </c>
      <c r="S74" s="80">
        <v>0</v>
      </c>
      <c r="T74" s="78">
        <f>SUMPRODUCT(LTA!F74:AJ74,LTA!F$101:AJ$101,LTA!F$105:AJ$105)</f>
        <v>17.309999999999999</v>
      </c>
      <c r="U74" s="78">
        <f>SUMPRODUCT(LTA!F74:AJ74,LTA!F$102:AJ$102,LTA!F$105:AJ$105)</f>
        <v>448.05000000000007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-214</v>
      </c>
      <c r="AA74" s="117">
        <f>STOA!J74</f>
        <v>211.35000000000002</v>
      </c>
      <c r="AB74" s="117">
        <f>-STOA!P74</f>
        <v>0</v>
      </c>
      <c r="AC74">
        <f t="shared" si="3"/>
        <v>16.810126324087435</v>
      </c>
      <c r="AD74">
        <f t="shared" si="4"/>
        <v>1413.3096289353161</v>
      </c>
      <c r="AE74">
        <f>'IDT-1'!F74</f>
        <v>0</v>
      </c>
      <c r="AF74" s="26"/>
      <c r="AG74">
        <f t="shared" si="5"/>
        <v>1413.3096289353161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9.4752525252525253</v>
      </c>
      <c r="F75">
        <f>GT_Spot!T75</f>
        <v>0</v>
      </c>
      <c r="G75">
        <f>PPCL_NG!T75</f>
        <v>27.181935208259169</v>
      </c>
      <c r="H75">
        <f>PPCL_Spot!T75</f>
        <v>0</v>
      </c>
      <c r="I75">
        <f>Bawana_NG!T75</f>
        <v>66.337031900138697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797.16348600336505</v>
      </c>
      <c r="P75" s="77">
        <v>37.412870626151012</v>
      </c>
      <c r="Q75" s="77">
        <v>22.663863851671405</v>
      </c>
      <c r="R75" s="80">
        <v>0</v>
      </c>
      <c r="S75" s="80">
        <v>0</v>
      </c>
      <c r="T75" s="78">
        <f>SUMPRODUCT(LTA!F75:AJ75,LTA!F$101:AJ$101,LTA!F$105:AJ$105)</f>
        <v>11.77</v>
      </c>
      <c r="U75" s="78">
        <f>SUMPRODUCT(LTA!F75:AJ75,LTA!F$102:AJ$102,LTA!F$105:AJ$105)</f>
        <v>447.75000000000006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-278</v>
      </c>
      <c r="AA75" s="117">
        <f>STOA!J75</f>
        <v>270.38999999999993</v>
      </c>
      <c r="AB75" s="117">
        <f>-STOA!P75</f>
        <v>0</v>
      </c>
      <c r="AC75">
        <f t="shared" si="3"/>
        <v>17.587798994624777</v>
      </c>
      <c r="AD75">
        <f t="shared" si="4"/>
        <v>1382.380041120213</v>
      </c>
      <c r="AE75">
        <f>'IDT-1'!F75</f>
        <v>0</v>
      </c>
      <c r="AF75" s="26"/>
      <c r="AG75">
        <f t="shared" si="5"/>
        <v>1382.380041120213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9.4752525252525253</v>
      </c>
      <c r="F76">
        <f>GT_Spot!T76</f>
        <v>0</v>
      </c>
      <c r="G76">
        <f>PPCL_NG!T76</f>
        <v>27.181935208259169</v>
      </c>
      <c r="H76">
        <f>PPCL_Spot!T76</f>
        <v>0</v>
      </c>
      <c r="I76">
        <f>Bawana_NG!T76</f>
        <v>66.337031900138697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806.26528227751896</v>
      </c>
      <c r="P76" s="77">
        <v>37.412870626151012</v>
      </c>
      <c r="Q76" s="77">
        <v>22.663863851671405</v>
      </c>
      <c r="R76" s="80">
        <v>0</v>
      </c>
      <c r="S76" s="80">
        <v>0</v>
      </c>
      <c r="T76" s="78">
        <f>SUMPRODUCT(LTA!F76:AJ76,LTA!F$101:AJ$101,LTA!F$105:AJ$105)</f>
        <v>5.91</v>
      </c>
      <c r="U76" s="78">
        <f>SUMPRODUCT(LTA!F76:AJ76,LTA!F$102:AJ$102,LTA!F$105:AJ$105)</f>
        <v>444.24000000000007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-283</v>
      </c>
      <c r="AA76" s="117">
        <f>STOA!J76</f>
        <v>270.38999999999993</v>
      </c>
      <c r="AB76" s="117">
        <f>-STOA!P76</f>
        <v>0</v>
      </c>
      <c r="AC76">
        <f t="shared" si="3"/>
        <v>17.541048164226357</v>
      </c>
      <c r="AD76">
        <f t="shared" si="4"/>
        <v>1387.1585882247653</v>
      </c>
      <c r="AE76">
        <f>'IDT-1'!F76</f>
        <v>0</v>
      </c>
      <c r="AF76" s="26"/>
      <c r="AG76">
        <f t="shared" si="5"/>
        <v>1387.1585882247653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9.4752525252525253</v>
      </c>
      <c r="F77">
        <f>GT_Spot!T77</f>
        <v>0</v>
      </c>
      <c r="G77">
        <f>PPCL_NG!T77</f>
        <v>27.181935208259169</v>
      </c>
      <c r="H77">
        <f>PPCL_Spot!T77</f>
        <v>0</v>
      </c>
      <c r="I77">
        <f>Bawana_NG!T77</f>
        <v>66.337031900138697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822.58280921513131</v>
      </c>
      <c r="P77" s="77">
        <v>37.412870626151012</v>
      </c>
      <c r="Q77" s="77">
        <v>22.663863851671405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442.20000000000005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-314</v>
      </c>
      <c r="AA77" s="117">
        <f>STOA!J77</f>
        <v>270.38999999999993</v>
      </c>
      <c r="AB77" s="117">
        <f>-STOA!P77</f>
        <v>0</v>
      </c>
      <c r="AC77">
        <f t="shared" si="3"/>
        <v>17.951894992076376</v>
      </c>
      <c r="AD77">
        <f t="shared" si="4"/>
        <v>1361.1152683345279</v>
      </c>
      <c r="AE77">
        <f>'IDT-1'!F77</f>
        <v>0</v>
      </c>
      <c r="AF77" s="26"/>
      <c r="AG77">
        <f t="shared" si="5"/>
        <v>1361.1152683345279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9.4752525252525253</v>
      </c>
      <c r="F78">
        <f>GT_Spot!T78</f>
        <v>0</v>
      </c>
      <c r="G78">
        <f>PPCL_NG!T78</f>
        <v>27.181935208259169</v>
      </c>
      <c r="H78">
        <f>PPCL_Spot!T78</f>
        <v>0</v>
      </c>
      <c r="I78">
        <f>Bawana_NG!T78</f>
        <v>66.337031900138697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845.0517160127082</v>
      </c>
      <c r="P78" s="77">
        <v>37.412870626151012</v>
      </c>
      <c r="Q78" s="77">
        <v>22.663863851671405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440.86000000000007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-345</v>
      </c>
      <c r="AA78" s="117">
        <f>STOA!J78</f>
        <v>270.38999999999993</v>
      </c>
      <c r="AB78" s="117">
        <f>-STOA!P78</f>
        <v>0</v>
      </c>
      <c r="AC78">
        <f t="shared" si="3"/>
        <v>18.362764687472136</v>
      </c>
      <c r="AD78">
        <f t="shared" si="4"/>
        <v>1355.1633054367089</v>
      </c>
      <c r="AE78">
        <f>'IDT-1'!F78</f>
        <v>0</v>
      </c>
      <c r="AF78" s="26"/>
      <c r="AG78">
        <f t="shared" si="5"/>
        <v>1355.1633054367089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9.4752525252525253</v>
      </c>
      <c r="F79">
        <f>GT_Spot!T79</f>
        <v>0</v>
      </c>
      <c r="G79">
        <f>PPCL_NG!T79</f>
        <v>27.76</v>
      </c>
      <c r="H79">
        <f>PPCL_Spot!T79</f>
        <v>0</v>
      </c>
      <c r="I79">
        <f>Bawana_NG!T79</f>
        <v>66.339999999999989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861.30169075032359</v>
      </c>
      <c r="P79" s="77">
        <v>37.412870626151012</v>
      </c>
      <c r="Q79" s="77">
        <v>22.663863851671405</v>
      </c>
      <c r="R79" s="80">
        <v>0</v>
      </c>
      <c r="S79" s="80">
        <v>0</v>
      </c>
      <c r="T79" s="78">
        <f>SUMPRODUCT(LTA!F79:AJ79,LTA!F$101:AJ$101,LTA!F$105:AJ$105)</f>
        <v>0.83</v>
      </c>
      <c r="U79" s="78">
        <f>SUMPRODUCT(LTA!F79:AJ79,LTA!F$102:AJ$102,LTA!F$105:AJ$105)</f>
        <v>441.18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-355</v>
      </c>
      <c r="AA79" s="117">
        <f>STOA!J79</f>
        <v>270.61999999999995</v>
      </c>
      <c r="AB79" s="117">
        <f>-STOA!P79</f>
        <v>0</v>
      </c>
      <c r="AC79">
        <f t="shared" si="3"/>
        <v>18.6000988298312</v>
      </c>
      <c r="AD79">
        <f t="shared" si="4"/>
        <v>1361.8069789235672</v>
      </c>
      <c r="AE79">
        <f>'IDT-1'!F79</f>
        <v>0</v>
      </c>
      <c r="AF79" s="26"/>
      <c r="AG79">
        <f t="shared" si="5"/>
        <v>1361.8069789235672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9.4764766654791597</v>
      </c>
      <c r="F80">
        <f>GT_Spot!T80</f>
        <v>0</v>
      </c>
      <c r="G80">
        <f>PPCL_NG!T80</f>
        <v>27.76</v>
      </c>
      <c r="H80">
        <f>PPCL_Spot!T80</f>
        <v>0</v>
      </c>
      <c r="I80">
        <f>Bawana_NG!T80</f>
        <v>66.339999999999989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870.38259882144871</v>
      </c>
      <c r="P80" s="77">
        <v>37.412870626151012</v>
      </c>
      <c r="Q80" s="77">
        <v>22.663863851671405</v>
      </c>
      <c r="R80" s="80">
        <v>0</v>
      </c>
      <c r="S80" s="80">
        <v>0</v>
      </c>
      <c r="T80" s="78">
        <f>SUMPRODUCT(LTA!F80:AJ80,LTA!F$101:AJ$101,LTA!F$105:AJ$105)</f>
        <v>0.1</v>
      </c>
      <c r="U80" s="78">
        <f>SUMPRODUCT(LTA!F80:AJ80,LTA!F$102:AJ$102,LTA!F$105:AJ$105)</f>
        <v>441.02000000000004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-356</v>
      </c>
      <c r="AA80" s="117">
        <f>STOA!J80</f>
        <v>270.61999999999995</v>
      </c>
      <c r="AB80" s="117">
        <f>-STOA!P80</f>
        <v>0</v>
      </c>
      <c r="AC80">
        <f t="shared" si="3"/>
        <v>18.681067720813289</v>
      </c>
      <c r="AD80">
        <f t="shared" si="4"/>
        <v>1368.9181422439369</v>
      </c>
      <c r="AE80">
        <f>'IDT-1'!F80</f>
        <v>0</v>
      </c>
      <c r="AF80" s="26"/>
      <c r="AG80">
        <f t="shared" si="5"/>
        <v>1368.9181422439369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9.4764766654791597</v>
      </c>
      <c r="F81">
        <f>GT_Spot!T81</f>
        <v>0</v>
      </c>
      <c r="G81">
        <f>PPCL_NG!T81</f>
        <v>27.76</v>
      </c>
      <c r="H81">
        <f>PPCL_Spot!T81</f>
        <v>0</v>
      </c>
      <c r="I81">
        <f>Bawana_NG!T81</f>
        <v>66.339999999999989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879.55995478310342</v>
      </c>
      <c r="P81" s="77">
        <v>37.412870626151012</v>
      </c>
      <c r="Q81" s="77">
        <v>22.663863851671405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440.34000000000003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-373</v>
      </c>
      <c r="AA81" s="117">
        <f>STOA!J81</f>
        <v>270.61999999999995</v>
      </c>
      <c r="AB81" s="117">
        <f>-STOA!P81</f>
        <v>0</v>
      </c>
      <c r="AC81">
        <f t="shared" si="3"/>
        <v>19.083455171597077</v>
      </c>
      <c r="AD81">
        <f t="shared" si="4"/>
        <v>1339.9131107548078</v>
      </c>
      <c r="AE81">
        <f>'IDT-1'!F81</f>
        <v>0</v>
      </c>
      <c r="AF81" s="26"/>
      <c r="AG81">
        <f t="shared" si="5"/>
        <v>1339.9131107548078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9.4764766654791597</v>
      </c>
      <c r="F82">
        <f>GT_Spot!T82</f>
        <v>0</v>
      </c>
      <c r="G82">
        <f>PPCL_NG!T82</f>
        <v>27.76</v>
      </c>
      <c r="H82">
        <f>PPCL_Spot!T82</f>
        <v>0</v>
      </c>
      <c r="I82">
        <f>Bawana_NG!T82</f>
        <v>66.339999999999989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878.51012956302736</v>
      </c>
      <c r="P82" s="77">
        <v>37.412870626151012</v>
      </c>
      <c r="Q82" s="77">
        <v>22.663863851671405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439.02000000000004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-368</v>
      </c>
      <c r="AA82" s="117">
        <f>STOA!J82</f>
        <v>270.61999999999995</v>
      </c>
      <c r="AB82" s="117">
        <f>-STOA!P82</f>
        <v>0</v>
      </c>
      <c r="AC82">
        <f t="shared" si="3"/>
        <v>19.018210072049431</v>
      </c>
      <c r="AD82">
        <f t="shared" si="4"/>
        <v>1342.6085306342793</v>
      </c>
      <c r="AE82">
        <f>'IDT-1'!F82</f>
        <v>0</v>
      </c>
      <c r="AF82" s="26"/>
      <c r="AG82">
        <f t="shared" si="5"/>
        <v>1342.6085306342793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9.7761966866408176</v>
      </c>
      <c r="F83">
        <f>GT_Spot!T83</f>
        <v>0</v>
      </c>
      <c r="G83">
        <f>PPCL_NG!T83</f>
        <v>27.76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878.62370367164374</v>
      </c>
      <c r="P83" s="77">
        <v>37.412870626151012</v>
      </c>
      <c r="Q83" s="77">
        <v>22.663863851671405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437.25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-371</v>
      </c>
      <c r="AA83" s="117">
        <f>STOA!J83</f>
        <v>270.80999999999995</v>
      </c>
      <c r="AB83" s="117">
        <f>-STOA!P83</f>
        <v>0</v>
      </c>
      <c r="AC83">
        <f t="shared" si="3"/>
        <v>19.132950718180016</v>
      </c>
      <c r="AD83">
        <f t="shared" si="4"/>
        <v>1329.4170841179268</v>
      </c>
      <c r="AE83">
        <f>'IDT-1'!F83</f>
        <v>0</v>
      </c>
      <c r="AF83" s="26"/>
      <c r="AG83">
        <f t="shared" si="5"/>
        <v>1329.4170841179268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9.7761966866408176</v>
      </c>
      <c r="F84">
        <f>GT_Spot!T84</f>
        <v>0</v>
      </c>
      <c r="G84">
        <f>PPCL_NG!T84</f>
        <v>27.76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878.62370367164374</v>
      </c>
      <c r="P84" s="77">
        <v>37.412870626151012</v>
      </c>
      <c r="Q84" s="77">
        <v>22.663863851671405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435.57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-370</v>
      </c>
      <c r="AA84" s="117">
        <f>STOA!J84</f>
        <v>270.80999999999995</v>
      </c>
      <c r="AB84" s="117">
        <f>-STOA!P84</f>
        <v>0</v>
      </c>
      <c r="AC84">
        <f t="shared" si="3"/>
        <v>19.109288590657819</v>
      </c>
      <c r="AD84">
        <f t="shared" si="4"/>
        <v>1328.7607462454489</v>
      </c>
      <c r="AE84">
        <f>'IDT-1'!F84</f>
        <v>0</v>
      </c>
      <c r="AF84" s="26"/>
      <c r="AG84">
        <f t="shared" si="5"/>
        <v>1328.7607462454489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9.7761966866408176</v>
      </c>
      <c r="F85">
        <f>GT_Spot!T85</f>
        <v>0</v>
      </c>
      <c r="G85">
        <f>PPCL_NG!T85</f>
        <v>27.76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858.86650691324292</v>
      </c>
      <c r="P85" s="77">
        <v>37.412870626151012</v>
      </c>
      <c r="Q85" s="77">
        <v>22.663863851671405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434.69000000000005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-371</v>
      </c>
      <c r="AA85" s="117">
        <f>STOA!J85</f>
        <v>270.80999999999995</v>
      </c>
      <c r="AB85" s="117">
        <f>-STOA!P85</f>
        <v>0</v>
      </c>
      <c r="AC85">
        <f t="shared" si="3"/>
        <v>18.93655938670609</v>
      </c>
      <c r="AD85">
        <f t="shared" si="4"/>
        <v>1307.2962786910002</v>
      </c>
      <c r="AE85">
        <f>'IDT-1'!F85</f>
        <v>0</v>
      </c>
      <c r="AF85" s="26"/>
      <c r="AG85">
        <f t="shared" si="5"/>
        <v>1307.2962786910002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9.7761966866408176</v>
      </c>
      <c r="F86">
        <f>GT_Spot!T86</f>
        <v>0</v>
      </c>
      <c r="G86">
        <f>PPCL_NG!T86</f>
        <v>27.76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844.20815872582386</v>
      </c>
      <c r="P86" s="77">
        <v>37.412870626151012</v>
      </c>
      <c r="Q86" s="77">
        <v>22.663863851671405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433.85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-348</v>
      </c>
      <c r="AA86" s="117">
        <f>STOA!J86</f>
        <v>270.80999999999995</v>
      </c>
      <c r="AB86" s="117">
        <f>-STOA!P86</f>
        <v>0</v>
      </c>
      <c r="AC86">
        <f t="shared" si="3"/>
        <v>18.59597698964631</v>
      </c>
      <c r="AD86">
        <f t="shared" si="4"/>
        <v>1315.1385129006408</v>
      </c>
      <c r="AE86">
        <f>'IDT-1'!F86</f>
        <v>0</v>
      </c>
      <c r="AF86" s="26"/>
      <c r="AG86">
        <f t="shared" si="5"/>
        <v>1315.1385129006408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9.7747412718204494</v>
      </c>
      <c r="F87">
        <f>GT_Spot!T87</f>
        <v>0</v>
      </c>
      <c r="G87">
        <f>PPCL_NG!T87</f>
        <v>27.76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834.43158192808141</v>
      </c>
      <c r="P87" s="77">
        <v>37.412870626151012</v>
      </c>
      <c r="Q87" s="77">
        <v>22.663863851671405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436.58000000000004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-307</v>
      </c>
      <c r="AA87" s="117">
        <f>STOA!J87</f>
        <v>242.38</v>
      </c>
      <c r="AB87" s="117">
        <f>-STOA!P87</f>
        <v>0</v>
      </c>
      <c r="AC87">
        <f t="shared" si="3"/>
        <v>17.8309858025438</v>
      </c>
      <c r="AD87">
        <f t="shared" si="4"/>
        <v>1331.4254718751806</v>
      </c>
      <c r="AE87">
        <f>'IDT-1'!F87</f>
        <v>-8.65</v>
      </c>
      <c r="AF87" s="26"/>
      <c r="AG87">
        <f t="shared" si="5"/>
        <v>1322.7754718751805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9.7747412718204494</v>
      </c>
      <c r="F88">
        <f>GT_Spot!T88</f>
        <v>0</v>
      </c>
      <c r="G88">
        <f>PPCL_NG!T88</f>
        <v>27.76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830.48111537979435</v>
      </c>
      <c r="P88" s="77">
        <v>37.412870626151012</v>
      </c>
      <c r="Q88" s="77">
        <v>22.663863851671405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436.49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-169</v>
      </c>
      <c r="AA88" s="117">
        <f>STOA!J88</f>
        <v>147.97999999999999</v>
      </c>
      <c r="AB88" s="117">
        <f>-STOA!P88</f>
        <v>0</v>
      </c>
      <c r="AC88">
        <f t="shared" si="3"/>
        <v>15.650746823633964</v>
      </c>
      <c r="AD88">
        <f t="shared" si="4"/>
        <v>1383.1652443058035</v>
      </c>
      <c r="AE88">
        <f>'IDT-1'!F88</f>
        <v>-29.408000000000001</v>
      </c>
      <c r="AF88" s="26"/>
      <c r="AG88">
        <f t="shared" si="5"/>
        <v>1353.7572443058036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9.7747412718204494</v>
      </c>
      <c r="F89">
        <f>GT_Spot!T89</f>
        <v>0</v>
      </c>
      <c r="G89">
        <f>PPCL_NG!T89</f>
        <v>27.76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833.43314911658433</v>
      </c>
      <c r="P89" s="77">
        <v>37.412870626151012</v>
      </c>
      <c r="Q89" s="77">
        <v>22.663863851671405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437.22000000000008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-142</v>
      </c>
      <c r="AA89" s="117">
        <f>STOA!J89</f>
        <v>147.97999999999999</v>
      </c>
      <c r="AB89" s="117">
        <f>-STOA!P89</f>
        <v>0</v>
      </c>
      <c r="AC89">
        <f t="shared" si="3"/>
        <v>15.443439277418442</v>
      </c>
      <c r="AD89">
        <f t="shared" si="4"/>
        <v>1414.0545855888088</v>
      </c>
      <c r="AE89">
        <f>'IDT-1'!F89</f>
        <v>-23.065000000000001</v>
      </c>
      <c r="AF89" s="26"/>
      <c r="AG89">
        <f t="shared" si="5"/>
        <v>1390.9895855888087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9.7747412718204494</v>
      </c>
      <c r="F90">
        <f>GT_Spot!T90</f>
        <v>0</v>
      </c>
      <c r="G90">
        <f>PPCL_NG!T90</f>
        <v>27.76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833.43314911658433</v>
      </c>
      <c r="P90" s="77">
        <v>37.412870626151012</v>
      </c>
      <c r="Q90" s="77">
        <v>22.663863851671405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437.00000000000011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-124</v>
      </c>
      <c r="AA90" s="117">
        <f>STOA!J90</f>
        <v>147.97999999999999</v>
      </c>
      <c r="AB90" s="117">
        <f>-STOA!P90</f>
        <v>0</v>
      </c>
      <c r="AC90">
        <f t="shared" si="3"/>
        <v>15.104134431575023</v>
      </c>
      <c r="AD90">
        <f t="shared" si="4"/>
        <v>1452.1738904346525</v>
      </c>
      <c r="AE90">
        <f>'IDT-1'!F90</f>
        <v>-11.532999999999999</v>
      </c>
      <c r="AF90" s="26"/>
      <c r="AG90">
        <f t="shared" si="5"/>
        <v>1440.6408904346526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10.074557698194063</v>
      </c>
      <c r="F91">
        <f>GT_Spot!T91</f>
        <v>0</v>
      </c>
      <c r="G91">
        <f>PPCL_NG!T91</f>
        <v>27.76</v>
      </c>
      <c r="H91">
        <f>PPCL_Spot!T91</f>
        <v>0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843.6468545944042</v>
      </c>
      <c r="P91" s="77">
        <v>37.412870626151012</v>
      </c>
      <c r="Q91" s="77">
        <v>22.663863851671405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437.04000000000008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-82</v>
      </c>
      <c r="AA91" s="117">
        <f>STOA!J91</f>
        <v>148.07999999999998</v>
      </c>
      <c r="AB91" s="117">
        <f>-STOA!P91</f>
        <v>0</v>
      </c>
      <c r="AC91">
        <f t="shared" si="3"/>
        <v>15.012070618843627</v>
      </c>
      <c r="AD91">
        <f t="shared" si="4"/>
        <v>1485.9994761515773</v>
      </c>
      <c r="AE91">
        <f>'IDT-1'!F91</f>
        <v>-31.715</v>
      </c>
      <c r="AF91" s="26"/>
      <c r="AG91">
        <f t="shared" si="5"/>
        <v>1454.2844761515773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10.074557698194063</v>
      </c>
      <c r="F92">
        <f>GT_Spot!T92</f>
        <v>0</v>
      </c>
      <c r="G92">
        <f>PPCL_NG!T92</f>
        <v>27.76</v>
      </c>
      <c r="H92">
        <f>PPCL_Spot!T92</f>
        <v>0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843.6468545944042</v>
      </c>
      <c r="P92" s="77">
        <v>37.412870626151012</v>
      </c>
      <c r="Q92" s="77">
        <v>22.663863851671405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436.8900000000001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-52</v>
      </c>
      <c r="AA92" s="117">
        <f>STOA!J92</f>
        <v>148.07999999999998</v>
      </c>
      <c r="AB92" s="117">
        <f>-STOA!P92</f>
        <v>0</v>
      </c>
      <c r="AC92">
        <f t="shared" si="3"/>
        <v>14.744406793177767</v>
      </c>
      <c r="AD92">
        <f t="shared" si="4"/>
        <v>1516.1171399772429</v>
      </c>
      <c r="AE92">
        <f>'IDT-1'!F92</f>
        <v>-20.181999999999999</v>
      </c>
      <c r="AF92" s="26"/>
      <c r="AG92">
        <f t="shared" si="5"/>
        <v>1495.9351399772429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10.074557698194063</v>
      </c>
      <c r="F93">
        <f>GT_Spot!T93</f>
        <v>0</v>
      </c>
      <c r="G93">
        <f>PPCL_NG!T93</f>
        <v>27.76</v>
      </c>
      <c r="H93">
        <f>PPCL_Spot!T93</f>
        <v>0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843.6468545944042</v>
      </c>
      <c r="P93" s="77">
        <v>37.412870626151012</v>
      </c>
      <c r="Q93" s="77">
        <v>22.663863851671405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436.86000000000007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-24</v>
      </c>
      <c r="AA93" s="117">
        <f>STOA!J93</f>
        <v>145.27999999999997</v>
      </c>
      <c r="AB93" s="117">
        <f>-STOA!P93</f>
        <v>0</v>
      </c>
      <c r="AC93">
        <f t="shared" si="3"/>
        <v>14.426524584945323</v>
      </c>
      <c r="AD93">
        <f t="shared" si="4"/>
        <v>1546.6050221854755</v>
      </c>
      <c r="AE93">
        <f>'IDT-1'!F93</f>
        <v>-11.532999999999999</v>
      </c>
      <c r="AF93" s="26"/>
      <c r="AG93">
        <f t="shared" si="5"/>
        <v>1535.0720221854756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10.074557698194063</v>
      </c>
      <c r="F94">
        <f>GT_Spot!T94</f>
        <v>0</v>
      </c>
      <c r="G94">
        <f>PPCL_NG!T94</f>
        <v>27.76</v>
      </c>
      <c r="H94">
        <f>PPCL_Spot!T94</f>
        <v>0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863.21147759440419</v>
      </c>
      <c r="P94" s="77">
        <v>37.412870626151012</v>
      </c>
      <c r="Q94" s="77">
        <v>22.663863851671405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438.8900000000001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</v>
      </c>
      <c r="AA94" s="117">
        <f>STOA!J94</f>
        <v>145.27999999999997</v>
      </c>
      <c r="AB94" s="117">
        <f>-STOA!P94</f>
        <v>0</v>
      </c>
      <c r="AC94">
        <f t="shared" si="3"/>
        <v>14.678704160000688</v>
      </c>
      <c r="AD94">
        <f t="shared" si="4"/>
        <v>1560.9474656104201</v>
      </c>
      <c r="AE94">
        <f>'IDT-1'!F94</f>
        <v>0</v>
      </c>
      <c r="AF94" s="26"/>
      <c r="AG94">
        <f t="shared" si="5"/>
        <v>1560.9474656104201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10.068360277136259</v>
      </c>
      <c r="F95">
        <f>GT_Spot!T95</f>
        <v>0</v>
      </c>
      <c r="G95">
        <f>PPCL_NG!T95</f>
        <v>27.501883690663742</v>
      </c>
      <c r="H95">
        <f>PPCL_Spot!T95</f>
        <v>0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853.50058297782414</v>
      </c>
      <c r="P95" s="77">
        <v>37.412870626151012</v>
      </c>
      <c r="Q95" s="77">
        <v>22.663863851671405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438.3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4.3899999999999997</v>
      </c>
      <c r="Z95" s="75">
        <f>IEX!P95</f>
        <v>0</v>
      </c>
      <c r="AA95" s="117">
        <f>STOA!J95</f>
        <v>145.35999999999999</v>
      </c>
      <c r="AB95" s="117">
        <f>-STOA!P95</f>
        <v>0</v>
      </c>
      <c r="AC95">
        <f t="shared" si="3"/>
        <v>14.394235010970236</v>
      </c>
      <c r="AD95">
        <f t="shared" si="4"/>
        <v>1581.1367264124763</v>
      </c>
      <c r="AE95">
        <f>'IDT-1'!F95</f>
        <v>0</v>
      </c>
      <c r="AF95" s="26"/>
      <c r="AG95">
        <f t="shared" si="5"/>
        <v>1581.1367264124763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10.068360277136259</v>
      </c>
      <c r="F96">
        <f>GT_Spot!T96</f>
        <v>0</v>
      </c>
      <c r="G96">
        <f>PPCL_NG!T96</f>
        <v>27.501883690663742</v>
      </c>
      <c r="H96">
        <f>PPCL_Spot!T96</f>
        <v>0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850.30384205408438</v>
      </c>
      <c r="P96" s="77">
        <v>37.412870626151012</v>
      </c>
      <c r="Q96" s="77">
        <v>22.663863851671405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438.18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10.23</v>
      </c>
      <c r="Z96" s="75">
        <f>IEX!P96</f>
        <v>0</v>
      </c>
      <c r="AA96" s="117">
        <f>STOA!J96</f>
        <v>145.35999999999999</v>
      </c>
      <c r="AB96" s="117">
        <f>-STOA!P96</f>
        <v>0</v>
      </c>
      <c r="AC96">
        <f t="shared" si="3"/>
        <v>14.23887714039742</v>
      </c>
      <c r="AD96">
        <f t="shared" si="4"/>
        <v>1603.8153433593095</v>
      </c>
      <c r="AE96">
        <f>'IDT-1'!F96</f>
        <v>0</v>
      </c>
      <c r="AF96" s="26"/>
      <c r="AG96">
        <f t="shared" si="5"/>
        <v>1603.8153433593095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10.068360277136259</v>
      </c>
      <c r="F97">
        <f>GT_Spot!T97</f>
        <v>0</v>
      </c>
      <c r="G97">
        <f>PPCL_NG!T97</f>
        <v>27.501883690663742</v>
      </c>
      <c r="H97">
        <f>PPCL_Spot!T97</f>
        <v>0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840.28996307608429</v>
      </c>
      <c r="P97" s="77">
        <v>37.412870626151012</v>
      </c>
      <c r="Q97" s="77">
        <v>22.663863851671405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438.25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10.73</v>
      </c>
      <c r="Z97" s="75">
        <f>IEX!P97</f>
        <v>0</v>
      </c>
      <c r="AA97" s="117">
        <f>STOA!J97</f>
        <v>145.35999999999999</v>
      </c>
      <c r="AB97" s="117">
        <f>-STOA!P97</f>
        <v>0</v>
      </c>
      <c r="AC97">
        <f t="shared" si="3"/>
        <v>14.155771005391019</v>
      </c>
      <c r="AD97">
        <f t="shared" si="4"/>
        <v>1594.4545705163157</v>
      </c>
      <c r="AE97">
        <f>'IDT-1'!F97</f>
        <v>0</v>
      </c>
      <c r="AF97" s="26"/>
      <c r="AG97">
        <f t="shared" si="5"/>
        <v>1594.4545705163157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10.068360277136259</v>
      </c>
      <c r="F98">
        <f>GT_Spot!T98</f>
        <v>0</v>
      </c>
      <c r="G98">
        <f>PPCL_NG!T98</f>
        <v>27.501883690663742</v>
      </c>
      <c r="H98">
        <f>PPCL_Spot!T98</f>
        <v>0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832.97001386008424</v>
      </c>
      <c r="P98" s="77">
        <v>37.412870626151012</v>
      </c>
      <c r="Q98" s="77">
        <v>22.663863851671405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438.18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12.91</v>
      </c>
      <c r="Z98" s="75">
        <f>IEX!P98</f>
        <v>0</v>
      </c>
      <c r="AA98" s="117">
        <f>STOA!J98</f>
        <v>145.35999999999999</v>
      </c>
      <c r="AB98" s="117">
        <f>-STOA!P98</f>
        <v>0</v>
      </c>
      <c r="AC98">
        <f t="shared" si="3"/>
        <v>14.10992345229022</v>
      </c>
      <c r="AD98">
        <f t="shared" si="4"/>
        <v>1589.2904688534163</v>
      </c>
      <c r="AE98">
        <f>'IDT-1'!F98</f>
        <v>0</v>
      </c>
      <c r="AF98" s="26"/>
      <c r="AG98">
        <f t="shared" si="5"/>
        <v>1589.2904688534163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0.18757353750000011</v>
      </c>
      <c r="E99">
        <f t="shared" si="6"/>
        <v>0.23443426434286824</v>
      </c>
      <c r="F99">
        <f t="shared" si="6"/>
        <v>0</v>
      </c>
      <c r="G99">
        <f t="shared" si="6"/>
        <v>0.66959191280681918</v>
      </c>
      <c r="H99">
        <f t="shared" si="6"/>
        <v>0</v>
      </c>
      <c r="I99">
        <f t="shared" si="6"/>
        <v>1.5688767345324044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18.276671795041018</v>
      </c>
      <c r="P99" s="77">
        <f t="shared" si="6"/>
        <v>0.89763559962858885</v>
      </c>
      <c r="Q99" s="77">
        <f t="shared" si="6"/>
        <v>0.54437735256598418</v>
      </c>
      <c r="R99" s="80">
        <f>SUM(R3:R98)/4000</f>
        <v>0.24486250000000018</v>
      </c>
      <c r="S99" s="80">
        <f t="shared" si="6"/>
        <v>0</v>
      </c>
      <c r="T99" s="78">
        <f t="shared" si="6"/>
        <v>0.93189749999999982</v>
      </c>
      <c r="U99" s="78">
        <f t="shared" si="6"/>
        <v>11.261547500000002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1.8464999999999999E-2</v>
      </c>
      <c r="Z99" s="75">
        <f t="shared" si="6"/>
        <v>-5.49275</v>
      </c>
      <c r="AA99" s="117">
        <f t="shared" si="6"/>
        <v>3.9258400000000022</v>
      </c>
      <c r="AB99" s="117">
        <f t="shared" si="6"/>
        <v>0</v>
      </c>
      <c r="AC99">
        <f t="shared" si="6"/>
        <v>0.39409642643646603</v>
      </c>
      <c r="AD99">
        <f t="shared" si="6"/>
        <v>32.465892269981225</v>
      </c>
      <c r="AE99">
        <f t="shared" si="6"/>
        <v>-3.8346249999999998E-2</v>
      </c>
      <c r="AG99">
        <f t="shared" si="6"/>
        <v>32.427546019981222</v>
      </c>
      <c r="AI99">
        <f t="shared" si="6"/>
        <v>0</v>
      </c>
      <c r="AJ99">
        <f t="shared" si="6"/>
        <v>0</v>
      </c>
      <c r="AK99">
        <f t="shared" si="6"/>
        <v>3.3715000000000002E-2</v>
      </c>
      <c r="AL99">
        <f t="shared" si="6"/>
        <v>-0.44274999999999998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45066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1.2393000000000001</v>
      </c>
      <c r="E3">
        <f>GT_NG!S3</f>
        <v>1.7276162590423703</v>
      </c>
      <c r="F3">
        <f>GT_Spot!S3</f>
        <v>0</v>
      </c>
      <c r="G3">
        <f>PPCL_NG!S3</f>
        <v>40.002831257078142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104.85721933205848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2.9278439999999999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-40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2.7607912620176478</v>
      </c>
      <c r="AD3">
        <f>SUM(B3:AB3,AI3:AR3)-AC3</f>
        <v>170.34401958616132</v>
      </c>
      <c r="AE3">
        <f>'IDT-1'!E3</f>
        <v>0</v>
      </c>
      <c r="AF3" s="26"/>
      <c r="AG3">
        <f>SUM(AD3:AF3)+AT3</f>
        <v>170.34401958616132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1.2393000000000001</v>
      </c>
      <c r="E4">
        <f>GT_NG!S4</f>
        <v>1.7276162590423703</v>
      </c>
      <c r="F4">
        <f>GT_Spot!S4</f>
        <v>0</v>
      </c>
      <c r="G4">
        <f>PPCL_NG!S4</f>
        <v>40.002831257078142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104.85721933205848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2.9278439999999999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-36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2.7252787519288666</v>
      </c>
      <c r="AD4">
        <f t="shared" ref="AD4:AD67" si="1">SUM(B4:AB4,AI4:AR4)-AC4</f>
        <v>174.3795320962501</v>
      </c>
      <c r="AE4">
        <f>'IDT-1'!E4</f>
        <v>0</v>
      </c>
      <c r="AF4" s="26"/>
      <c r="AG4">
        <f t="shared" ref="AG4:AG67" si="2">SUM(AD4:AF4)+AT4</f>
        <v>174.3795320962501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1.2393000000000001</v>
      </c>
      <c r="E5">
        <f>GT_NG!S5</f>
        <v>1.7280183276059566</v>
      </c>
      <c r="F5">
        <f>GT_Spot!S5</f>
        <v>0</v>
      </c>
      <c r="G5">
        <f>PPCL_NG!S5</f>
        <v>37.32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104.78455830766822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2.9278439999999999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-41</v>
      </c>
      <c r="AA5" s="117">
        <f>STOA!K5</f>
        <v>69.349999999999994</v>
      </c>
      <c r="AB5" s="117">
        <f>-STOA!Q5</f>
        <v>0</v>
      </c>
      <c r="AC5">
        <f t="shared" si="0"/>
        <v>2.7454245956662806</v>
      </c>
      <c r="AD5">
        <f t="shared" si="1"/>
        <v>166.60429603960787</v>
      </c>
      <c r="AE5">
        <f>'IDT-1'!E5</f>
        <v>0</v>
      </c>
      <c r="AF5" s="26"/>
      <c r="AG5">
        <f t="shared" si="2"/>
        <v>166.60429603960787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1.2393000000000001</v>
      </c>
      <c r="E6">
        <f>GT_NG!S6</f>
        <v>1.7280183276059566</v>
      </c>
      <c r="F6">
        <f>GT_Spot!S6</f>
        <v>0</v>
      </c>
      <c r="G6">
        <f>PPCL_NG!S6</f>
        <v>37.32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104.78455830766822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2.9278439999999999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-45</v>
      </c>
      <c r="AA6" s="117">
        <f>STOA!K6</f>
        <v>69.349999999999994</v>
      </c>
      <c r="AB6" s="117">
        <f>-STOA!Q6</f>
        <v>0</v>
      </c>
      <c r="AC6">
        <f t="shared" si="0"/>
        <v>2.7809371057550618</v>
      </c>
      <c r="AD6">
        <f t="shared" si="1"/>
        <v>162.5687835295191</v>
      </c>
      <c r="AE6">
        <f>'IDT-1'!E6</f>
        <v>0</v>
      </c>
      <c r="AF6" s="26"/>
      <c r="AG6">
        <f t="shared" si="2"/>
        <v>162.5687835295191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1.2393000000000001</v>
      </c>
      <c r="E7">
        <f>GT_NG!S7</f>
        <v>1.7280183276059566</v>
      </c>
      <c r="F7">
        <f>GT_Spot!S7</f>
        <v>0</v>
      </c>
      <c r="G7">
        <f>PPCL_NG!S7</f>
        <v>40.002831257078142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105.2501386253109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2.8796310000000003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-45</v>
      </c>
      <c r="AA7" s="117">
        <f>STOA!K7</f>
        <v>69.349999999999994</v>
      </c>
      <c r="AB7" s="117">
        <f>-STOA!Q7</f>
        <v>0</v>
      </c>
      <c r="AC7">
        <f t="shared" si="0"/>
        <v>2.8082188532126047</v>
      </c>
      <c r="AD7">
        <f t="shared" si="1"/>
        <v>165.64170035678237</v>
      </c>
      <c r="AE7">
        <f>'IDT-1'!E7</f>
        <v>0</v>
      </c>
      <c r="AF7" s="26"/>
      <c r="AG7">
        <f t="shared" si="2"/>
        <v>165.64170035678237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1.2393000000000001</v>
      </c>
      <c r="E8">
        <f>GT_NG!S8</f>
        <v>1.7280183276059566</v>
      </c>
      <c r="F8">
        <f>GT_Spot!S8</f>
        <v>0</v>
      </c>
      <c r="G8">
        <f>PPCL_NG!S8</f>
        <v>40.002831257078142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105.17075160191213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2.8796310000000003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-47</v>
      </c>
      <c r="AA8" s="117">
        <f>STOA!K8</f>
        <v>69.349999999999994</v>
      </c>
      <c r="AB8" s="117">
        <f>-STOA!Q8</f>
        <v>0</v>
      </c>
      <c r="AC8">
        <f t="shared" si="0"/>
        <v>2.8252765024510866</v>
      </c>
      <c r="AD8">
        <f t="shared" si="1"/>
        <v>163.54525568414513</v>
      </c>
      <c r="AE8">
        <f>'IDT-1'!E8</f>
        <v>0</v>
      </c>
      <c r="AF8" s="26"/>
      <c r="AG8">
        <f t="shared" si="2"/>
        <v>163.54525568414513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1.2393000000000001</v>
      </c>
      <c r="E9">
        <f>GT_NG!S9</f>
        <v>1.7280183276059566</v>
      </c>
      <c r="F9">
        <f>GT_Spot!S9</f>
        <v>0</v>
      </c>
      <c r="G9">
        <f>PPCL_NG!S9</f>
        <v>40.002831257078142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104.90592043783714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2.8796310000000003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-49</v>
      </c>
      <c r="AA9" s="117">
        <f>STOA!K9</f>
        <v>69.349999999999994</v>
      </c>
      <c r="AB9" s="117">
        <f>-STOA!Q9</f>
        <v>0</v>
      </c>
      <c r="AC9">
        <f t="shared" si="0"/>
        <v>2.8407022432516169</v>
      </c>
      <c r="AD9">
        <f t="shared" si="1"/>
        <v>161.26499877926958</v>
      </c>
      <c r="AE9">
        <f>'IDT-1'!E9</f>
        <v>0</v>
      </c>
      <c r="AF9" s="26"/>
      <c r="AG9">
        <f t="shared" si="2"/>
        <v>161.26499877926958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1.2393000000000001</v>
      </c>
      <c r="E10">
        <f>GT_NG!S10</f>
        <v>1.7280183276059566</v>
      </c>
      <c r="F10">
        <f>GT_Spot!S10</f>
        <v>0</v>
      </c>
      <c r="G10">
        <f>PPCL_NG!S10</f>
        <v>40.002831257078142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104.90592043783714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2.8796310000000003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-49</v>
      </c>
      <c r="AA10" s="117">
        <f>STOA!K10</f>
        <v>69.349999999999994</v>
      </c>
      <c r="AB10" s="117">
        <f>-STOA!Q10</f>
        <v>0</v>
      </c>
      <c r="AC10">
        <f t="shared" si="0"/>
        <v>2.8407022432516169</v>
      </c>
      <c r="AD10">
        <f t="shared" si="1"/>
        <v>161.26499877926958</v>
      </c>
      <c r="AE10">
        <f>'IDT-1'!E10</f>
        <v>0</v>
      </c>
      <c r="AF10" s="26"/>
      <c r="AG10">
        <f t="shared" si="2"/>
        <v>161.26499877926958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1.2393000000000001</v>
      </c>
      <c r="E11">
        <f>GT_NG!S11</f>
        <v>1.7280183276059566</v>
      </c>
      <c r="F11">
        <f>GT_Spot!S11</f>
        <v>0</v>
      </c>
      <c r="G11">
        <f>PPCL_NG!S11</f>
        <v>40.002850830304325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104.44110402965923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2.8796310000000003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-49</v>
      </c>
      <c r="AA11" s="117">
        <f>STOA!K11</f>
        <v>69.349999999999994</v>
      </c>
      <c r="AB11" s="117">
        <f>-STOA!Q11</f>
        <v>0</v>
      </c>
      <c r="AC11">
        <f t="shared" si="0"/>
        <v>2.8366120311040421</v>
      </c>
      <c r="AD11">
        <f t="shared" si="1"/>
        <v>160.80429215646546</v>
      </c>
      <c r="AE11">
        <f>'IDT-1'!E11</f>
        <v>0</v>
      </c>
      <c r="AF11" s="26"/>
      <c r="AG11">
        <f t="shared" si="2"/>
        <v>160.80429215646546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1.2393000000000001</v>
      </c>
      <c r="E12">
        <f>GT_NG!S12</f>
        <v>1.7280183276059566</v>
      </c>
      <c r="F12">
        <f>GT_Spot!S12</f>
        <v>0</v>
      </c>
      <c r="G12">
        <f>PPCL_NG!S12</f>
        <v>40.002850830304325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103.97170770612982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2.8796310000000003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-49</v>
      </c>
      <c r="AA12" s="117">
        <f>STOA!K12</f>
        <v>69.349999999999994</v>
      </c>
      <c r="AB12" s="117">
        <f>-STOA!Q12</f>
        <v>0</v>
      </c>
      <c r="AC12">
        <f t="shared" si="0"/>
        <v>2.8324813434569829</v>
      </c>
      <c r="AD12">
        <f t="shared" si="1"/>
        <v>160.3390265205831</v>
      </c>
      <c r="AE12">
        <f>'IDT-1'!E12</f>
        <v>0</v>
      </c>
      <c r="AF12" s="26"/>
      <c r="AG12">
        <f t="shared" si="2"/>
        <v>160.3390265205831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1.2393000000000001</v>
      </c>
      <c r="E13">
        <f>GT_NG!S13</f>
        <v>1.7280183276059566</v>
      </c>
      <c r="F13">
        <f>GT_Spot!S13</f>
        <v>0</v>
      </c>
      <c r="G13">
        <f>PPCL_NG!S13</f>
        <v>40.002850830304325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103.98199878557453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2.8796310000000003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-49</v>
      </c>
      <c r="AA13" s="117">
        <f>STOA!K13</f>
        <v>69.349999999999994</v>
      </c>
      <c r="AB13" s="117">
        <f>-STOA!Q13</f>
        <v>0</v>
      </c>
      <c r="AC13">
        <f t="shared" si="0"/>
        <v>2.8325719049560965</v>
      </c>
      <c r="AD13">
        <f t="shared" si="1"/>
        <v>160.34922703852871</v>
      </c>
      <c r="AE13">
        <f>'IDT-1'!E13</f>
        <v>0</v>
      </c>
      <c r="AF13" s="26"/>
      <c r="AG13">
        <f t="shared" si="2"/>
        <v>160.34922703852871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1.2393000000000001</v>
      </c>
      <c r="E14">
        <f>GT_NG!S14</f>
        <v>1.7280183276059566</v>
      </c>
      <c r="F14">
        <f>GT_Spot!S14</f>
        <v>0</v>
      </c>
      <c r="G14">
        <f>PPCL_NG!S14</f>
        <v>40.002850830304325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103.97200783362401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2.8796310000000003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-51</v>
      </c>
      <c r="AA14" s="117">
        <f>STOA!K14</f>
        <v>69.349999999999994</v>
      </c>
      <c r="AB14" s="117">
        <f>-STOA!Q14</f>
        <v>0</v>
      </c>
      <c r="AC14">
        <f t="shared" si="0"/>
        <v>2.8502402396233224</v>
      </c>
      <c r="AD14">
        <f t="shared" si="1"/>
        <v>158.32156775191092</v>
      </c>
      <c r="AE14">
        <f>'IDT-1'!E14</f>
        <v>0</v>
      </c>
      <c r="AF14" s="26"/>
      <c r="AG14">
        <f t="shared" si="2"/>
        <v>158.32156775191092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1.2393000000000001</v>
      </c>
      <c r="E15">
        <f>GT_NG!S15</f>
        <v>1.7280183276059566</v>
      </c>
      <c r="F15">
        <f>GT_Spot!S15</f>
        <v>0</v>
      </c>
      <c r="G15">
        <f>PPCL_NG!S15</f>
        <v>40.002850830304325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104.01373957382673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2.9015460000000002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-54</v>
      </c>
      <c r="AA15" s="117">
        <f>STOA!K15</f>
        <v>69.349999999999994</v>
      </c>
      <c r="AB15" s="117">
        <f>-STOA!Q15</f>
        <v>0</v>
      </c>
      <c r="AC15">
        <f t="shared" si="0"/>
        <v>2.8774347135036926</v>
      </c>
      <c r="AD15">
        <f t="shared" si="1"/>
        <v>155.3580200182333</v>
      </c>
      <c r="AE15">
        <f>'IDT-1'!E15</f>
        <v>0</v>
      </c>
      <c r="AF15" s="26"/>
      <c r="AG15">
        <f t="shared" si="2"/>
        <v>155.3580200182333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1.2393000000000001</v>
      </c>
      <c r="E16">
        <f>GT_NG!S16</f>
        <v>1.7280183276059566</v>
      </c>
      <c r="F16">
        <f>GT_Spot!S16</f>
        <v>0</v>
      </c>
      <c r="G16">
        <f>PPCL_NG!S16</f>
        <v>40.002850830304325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104.01597519344637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2.9015460000000002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-60</v>
      </c>
      <c r="AA16" s="117">
        <f>STOA!K16</f>
        <v>69.349999999999994</v>
      </c>
      <c r="AB16" s="117">
        <f>-STOA!Q16</f>
        <v>0</v>
      </c>
      <c r="AC16">
        <f t="shared" si="0"/>
        <v>2.9307231520895169</v>
      </c>
      <c r="AD16">
        <f t="shared" si="1"/>
        <v>149.30696719926712</v>
      </c>
      <c r="AE16">
        <f>'IDT-1'!E16</f>
        <v>0</v>
      </c>
      <c r="AF16" s="26"/>
      <c r="AG16">
        <f t="shared" si="2"/>
        <v>149.30696719926712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1.2393000000000001</v>
      </c>
      <c r="E17">
        <f>GT_NG!S17</f>
        <v>1.7280183276059566</v>
      </c>
      <c r="F17">
        <f>GT_Spot!S17</f>
        <v>0</v>
      </c>
      <c r="G17">
        <f>PPCL_NG!S17</f>
        <v>40.002850830304325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102.87744539248715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2.9015460000000002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-62</v>
      </c>
      <c r="AA17" s="117">
        <f>STOA!K17</f>
        <v>69.349999999999994</v>
      </c>
      <c r="AB17" s="117">
        <f>-STOA!Q17</f>
        <v>0</v>
      </c>
      <c r="AC17">
        <f t="shared" si="0"/>
        <v>2.9384603448854669</v>
      </c>
      <c r="AD17">
        <f t="shared" si="1"/>
        <v>146.16070020551194</v>
      </c>
      <c r="AE17">
        <f>'IDT-1'!E17</f>
        <v>0</v>
      </c>
      <c r="AF17" s="26"/>
      <c r="AG17">
        <f t="shared" si="2"/>
        <v>146.16070020551194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1.2393000000000001</v>
      </c>
      <c r="E18">
        <f>GT_NG!S18</f>
        <v>1.7280183276059566</v>
      </c>
      <c r="F18">
        <f>GT_Spot!S18</f>
        <v>0</v>
      </c>
      <c r="G18">
        <f>PPCL_NG!S18</f>
        <v>40.002850830304325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102.29212925299319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2.9015460000000002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-63</v>
      </c>
      <c r="AA18" s="117">
        <f>STOA!K18</f>
        <v>69.349999999999994</v>
      </c>
      <c r="AB18" s="117">
        <f>-STOA!Q18</f>
        <v>0</v>
      </c>
      <c r="AC18">
        <f t="shared" si="0"/>
        <v>2.942187690380115</v>
      </c>
      <c r="AD18">
        <f t="shared" si="1"/>
        <v>144.57165672052335</v>
      </c>
      <c r="AE18">
        <f>'IDT-1'!E18</f>
        <v>0</v>
      </c>
      <c r="AF18" s="26"/>
      <c r="AG18">
        <f t="shared" si="2"/>
        <v>144.57165672052335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1.2393000000000001</v>
      </c>
      <c r="E19">
        <f>GT_NG!S19</f>
        <v>1.7779649390243903</v>
      </c>
      <c r="F19">
        <f>GT_Spot!S19</f>
        <v>0</v>
      </c>
      <c r="G19">
        <f>PPCL_NG!S19</f>
        <v>40.002850830304325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102.67970003595852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2.9015460000000002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-64</v>
      </c>
      <c r="AA19" s="117">
        <f>STOA!K19</f>
        <v>69.349999999999994</v>
      </c>
      <c r="AB19" s="117">
        <f>-STOA!Q19</f>
        <v>0</v>
      </c>
      <c r="AC19">
        <f t="shared" si="0"/>
        <v>2.9549159709728881</v>
      </c>
      <c r="AD19">
        <f t="shared" si="1"/>
        <v>143.99644583431436</v>
      </c>
      <c r="AE19">
        <f>'IDT-1'!E19</f>
        <v>0</v>
      </c>
      <c r="AF19" s="26"/>
      <c r="AG19">
        <f t="shared" si="2"/>
        <v>143.99644583431436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1.2393000000000001</v>
      </c>
      <c r="E20">
        <f>GT_NG!S20</f>
        <v>1.7280183276059566</v>
      </c>
      <c r="F20">
        <f>GT_Spot!S20</f>
        <v>0</v>
      </c>
      <c r="G20">
        <f>PPCL_NG!S20</f>
        <v>40.002850830304325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103.03108012250897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2.9015460000000002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-62</v>
      </c>
      <c r="AA20" s="117">
        <f>STOA!K20</f>
        <v>69.349999999999994</v>
      </c>
      <c r="AB20" s="117">
        <f>-STOA!Q20</f>
        <v>0</v>
      </c>
      <c r="AC20">
        <f t="shared" si="0"/>
        <v>2.9398123305096586</v>
      </c>
      <c r="AD20">
        <f t="shared" si="1"/>
        <v>146.31298294990958</v>
      </c>
      <c r="AE20">
        <f>'IDT-1'!E20</f>
        <v>0</v>
      </c>
      <c r="AF20" s="26"/>
      <c r="AG20">
        <f t="shared" si="2"/>
        <v>146.31298294990958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1.2393000000000001</v>
      </c>
      <c r="E21">
        <f>GT_NG!S21</f>
        <v>1.7280183276059566</v>
      </c>
      <c r="F21">
        <f>GT_Spot!S21</f>
        <v>0</v>
      </c>
      <c r="G21">
        <f>PPCL_NG!S21</f>
        <v>40.002850830304325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103.20763693930631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2.9015460000000002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-63</v>
      </c>
      <c r="AA21" s="117">
        <f>STOA!K21</f>
        <v>69.349999999999994</v>
      </c>
      <c r="AB21" s="117">
        <f>-STOA!Q21</f>
        <v>0</v>
      </c>
      <c r="AC21">
        <f t="shared" si="0"/>
        <v>2.9502441580196712</v>
      </c>
      <c r="AD21">
        <f t="shared" si="1"/>
        <v>145.47910793919692</v>
      </c>
      <c r="AE21">
        <f>'IDT-1'!E21</f>
        <v>0</v>
      </c>
      <c r="AF21" s="26"/>
      <c r="AG21">
        <f t="shared" si="2"/>
        <v>145.47910793919692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1.2393000000000001</v>
      </c>
      <c r="E22">
        <f>GT_NG!S22</f>
        <v>1.7280183276059566</v>
      </c>
      <c r="F22">
        <f>GT_Spot!S22</f>
        <v>0</v>
      </c>
      <c r="G22">
        <f>PPCL_NG!S22</f>
        <v>40.002850830304325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102.70278965561218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2.9015460000000002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-65</v>
      </c>
      <c r="AA22" s="117">
        <f>STOA!K22</f>
        <v>69.349999999999994</v>
      </c>
      <c r="AB22" s="117">
        <f>-STOA!Q22</f>
        <v>0</v>
      </c>
      <c r="AC22">
        <f t="shared" si="0"/>
        <v>2.9635577569675533</v>
      </c>
      <c r="AD22">
        <f t="shared" si="1"/>
        <v>142.96094705655489</v>
      </c>
      <c r="AE22">
        <f>'IDT-1'!E22</f>
        <v>0</v>
      </c>
      <c r="AF22" s="26"/>
      <c r="AG22">
        <f t="shared" si="2"/>
        <v>142.96094705655489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1.2393000000000001</v>
      </c>
      <c r="E23">
        <f>GT_NG!S23</f>
        <v>1.7280183276059566</v>
      </c>
      <c r="F23">
        <f>GT_Spot!S23</f>
        <v>0</v>
      </c>
      <c r="G23">
        <f>PPCL_NG!S23</f>
        <v>40.002850830304325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103.33095787376718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2.9015460000000002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-67</v>
      </c>
      <c r="AA23" s="117">
        <f>STOA!K23</f>
        <v>69.349999999999994</v>
      </c>
      <c r="AB23" s="117">
        <f>-STOA!Q23</f>
        <v>0</v>
      </c>
      <c r="AC23">
        <f t="shared" si="0"/>
        <v>2.9868418923317077</v>
      </c>
      <c r="AD23">
        <f t="shared" si="1"/>
        <v>141.56583113934573</v>
      </c>
      <c r="AE23">
        <f>'IDT-1'!E23</f>
        <v>0</v>
      </c>
      <c r="AF23" s="26"/>
      <c r="AG23">
        <f t="shared" si="2"/>
        <v>141.56583113934573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1.2393000000000001</v>
      </c>
      <c r="E24">
        <f>GT_NG!S24</f>
        <v>1.7280183276059566</v>
      </c>
      <c r="F24">
        <f>GT_Spot!S24</f>
        <v>0</v>
      </c>
      <c r="G24">
        <f>PPCL_NG!S24</f>
        <v>40.002850830304325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105.05821965818197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2.9015460000000002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-70</v>
      </c>
      <c r="AA24" s="117">
        <f>STOA!K24</f>
        <v>69.349999999999994</v>
      </c>
      <c r="AB24" s="117">
        <f>-STOA!Q24</f>
        <v>0</v>
      </c>
      <c r="AC24">
        <f t="shared" si="0"/>
        <v>3.028676178601144</v>
      </c>
      <c r="AD24">
        <f t="shared" si="1"/>
        <v>140.25125863749111</v>
      </c>
      <c r="AE24">
        <f>'IDT-1'!E24</f>
        <v>0</v>
      </c>
      <c r="AF24" s="26"/>
      <c r="AG24">
        <f t="shared" si="2"/>
        <v>140.25125863749111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1.2393000000000001</v>
      </c>
      <c r="E25">
        <f>GT_NG!S25</f>
        <v>1.7280183276059566</v>
      </c>
      <c r="F25">
        <f>GT_Spot!S25</f>
        <v>0</v>
      </c>
      <c r="G25">
        <f>PPCL_NG!S25</f>
        <v>40.002850830304325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105.16012838123794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2.9015460000000002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-74</v>
      </c>
      <c r="AA25" s="117">
        <f>STOA!K25</f>
        <v>69.349999999999994</v>
      </c>
      <c r="AB25" s="117">
        <f>-STOA!Q25</f>
        <v>0</v>
      </c>
      <c r="AC25">
        <f t="shared" si="0"/>
        <v>3.0650854854528178</v>
      </c>
      <c r="AD25">
        <f t="shared" si="1"/>
        <v>136.31675805369539</v>
      </c>
      <c r="AE25">
        <f>'IDT-1'!E25</f>
        <v>0</v>
      </c>
      <c r="AF25" s="26"/>
      <c r="AG25">
        <f t="shared" si="2"/>
        <v>136.31675805369539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1.2393000000000001</v>
      </c>
      <c r="E26">
        <f>GT_NG!S26</f>
        <v>1.7280183276059566</v>
      </c>
      <c r="F26">
        <f>GT_Spot!S26</f>
        <v>0</v>
      </c>
      <c r="G26">
        <f>PPCL_NG!S26</f>
        <v>40.002850830304325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105.20906038123795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1.8583920000000003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-76</v>
      </c>
      <c r="AA26" s="117">
        <f>STOA!K26</f>
        <v>69.349999999999994</v>
      </c>
      <c r="AB26" s="117">
        <f>-STOA!Q26</f>
        <v>0</v>
      </c>
      <c r="AC26">
        <f t="shared" si="0"/>
        <v>3.0740925868972084</v>
      </c>
      <c r="AD26">
        <f t="shared" si="1"/>
        <v>133.31352895225103</v>
      </c>
      <c r="AE26">
        <f>'IDT-1'!E26</f>
        <v>0</v>
      </c>
      <c r="AF26" s="26"/>
      <c r="AG26">
        <f t="shared" si="2"/>
        <v>133.31352895225103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1.2393000000000001</v>
      </c>
      <c r="E27">
        <f>GT_NG!S27</f>
        <v>1.7779649390243903</v>
      </c>
      <c r="F27">
        <f>GT_Spot!S27</f>
        <v>0</v>
      </c>
      <c r="G27">
        <f>PPCL_NG!S27</f>
        <v>40.002850830304325</v>
      </c>
      <c r="H27">
        <f>PPCL_Spot!S27</f>
        <v>0</v>
      </c>
      <c r="I27">
        <f>Bawana_NG!S27</f>
        <v>19.00088809946714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106.18928092680743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1.8583920000000003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-76</v>
      </c>
      <c r="AA27" s="117">
        <f>STOA!K27</f>
        <v>69.349999999999994</v>
      </c>
      <c r="AB27" s="117">
        <f>-STOA!Q27</f>
        <v>0</v>
      </c>
      <c r="AC27">
        <f t="shared" si="0"/>
        <v>3.0479658731540131</v>
      </c>
      <c r="AD27">
        <f t="shared" si="1"/>
        <v>130.37071092244926</v>
      </c>
      <c r="AE27">
        <f>'IDT-1'!E27</f>
        <v>0</v>
      </c>
      <c r="AF27" s="26"/>
      <c r="AG27">
        <f t="shared" si="2"/>
        <v>130.37071092244926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1.2393000000000001</v>
      </c>
      <c r="E28">
        <f>GT_NG!S28</f>
        <v>1.7779649390243903</v>
      </c>
      <c r="F28">
        <f>GT_Spot!S28</f>
        <v>0</v>
      </c>
      <c r="G28">
        <f>PPCL_NG!S28</f>
        <v>40.002850830304325</v>
      </c>
      <c r="H28">
        <f>PPCL_Spot!S28</f>
        <v>0</v>
      </c>
      <c r="I28">
        <f>Bawana_NG!S28</f>
        <v>19.00088809946714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105.53087071836548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1.8583920000000003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-75</v>
      </c>
      <c r="AA28" s="117">
        <f>STOA!K28</f>
        <v>69.349999999999994</v>
      </c>
      <c r="AB28" s="117">
        <f>-STOA!Q28</f>
        <v>0</v>
      </c>
      <c r="AC28">
        <f t="shared" si="0"/>
        <v>3.0332937357975287</v>
      </c>
      <c r="AD28">
        <f t="shared" si="1"/>
        <v>130.7269728513638</v>
      </c>
      <c r="AE28">
        <f>'IDT-1'!E28</f>
        <v>0</v>
      </c>
      <c r="AF28" s="26"/>
      <c r="AG28">
        <f t="shared" si="2"/>
        <v>130.7269728513638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1.2393000000000001</v>
      </c>
      <c r="E29">
        <f>GT_NG!S29</f>
        <v>1.7779649390243903</v>
      </c>
      <c r="F29">
        <f>GT_Spot!S29</f>
        <v>0</v>
      </c>
      <c r="G29">
        <f>PPCL_NG!S29</f>
        <v>40.002850830304325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103.94623090208241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1.8583920000000003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-71</v>
      </c>
      <c r="AA29" s="117">
        <f>STOA!K29</f>
        <v>69.349999999999994</v>
      </c>
      <c r="AB29" s="117">
        <f>-STOA!Q29</f>
        <v>0</v>
      </c>
      <c r="AC29">
        <f t="shared" si="0"/>
        <v>2.9899966056045182</v>
      </c>
      <c r="AD29">
        <f t="shared" si="1"/>
        <v>133.88565406062168</v>
      </c>
      <c r="AE29">
        <f>'IDT-1'!E29</f>
        <v>0</v>
      </c>
      <c r="AF29" s="26"/>
      <c r="AG29">
        <f t="shared" si="2"/>
        <v>133.88565406062168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1.2393000000000001</v>
      </c>
      <c r="E30">
        <f>GT_NG!S30</f>
        <v>1.7779649390243903</v>
      </c>
      <c r="F30">
        <f>GT_Spot!S30</f>
        <v>0</v>
      </c>
      <c r="G30">
        <f>PPCL_NG!S30</f>
        <v>40.002850830304325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103.82382526338054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1.8583920000000003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-69</v>
      </c>
      <c r="AA30" s="117">
        <f>STOA!K30</f>
        <v>69.349999999999994</v>
      </c>
      <c r="AB30" s="117">
        <f>-STOA!Q30</f>
        <v>0</v>
      </c>
      <c r="AC30">
        <f t="shared" si="0"/>
        <v>2.9711631809395507</v>
      </c>
      <c r="AD30">
        <f t="shared" si="1"/>
        <v>135.78208184658476</v>
      </c>
      <c r="AE30">
        <f>'IDT-1'!E30</f>
        <v>0</v>
      </c>
      <c r="AF30" s="26"/>
      <c r="AG30">
        <f t="shared" si="2"/>
        <v>135.78208184658476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1.2393000000000001</v>
      </c>
      <c r="E31">
        <f>GT_NG!S31</f>
        <v>1.7280183276059566</v>
      </c>
      <c r="F31">
        <f>GT_Spot!S31</f>
        <v>0</v>
      </c>
      <c r="G31">
        <f>PPCL_NG!S31</f>
        <v>40.002850830304325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104.40992156851455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1.8583920000000003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-64</v>
      </c>
      <c r="AA31" s="117">
        <f>STOA!K31</f>
        <v>69.349999999999994</v>
      </c>
      <c r="AB31" s="117">
        <f>-STOA!Q31</f>
        <v>0</v>
      </c>
      <c r="AC31">
        <f t="shared" si="0"/>
        <v>2.9314906606332714</v>
      </c>
      <c r="AD31">
        <f t="shared" si="1"/>
        <v>141.35790406060661</v>
      </c>
      <c r="AE31">
        <f>'IDT-1'!E31</f>
        <v>0</v>
      </c>
      <c r="AF31" s="26"/>
      <c r="AG31">
        <f t="shared" si="2"/>
        <v>141.35790406060661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1.2781800000000001</v>
      </c>
      <c r="E32">
        <f>GT_NG!S32</f>
        <v>1.7280183276059566</v>
      </c>
      <c r="F32">
        <f>GT_Spot!S32</f>
        <v>0</v>
      </c>
      <c r="G32">
        <f>PPCL_NG!S32</f>
        <v>40.002850830304325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104.51099461850542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1.8583920000000003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-59</v>
      </c>
      <c r="AA32" s="117">
        <f>STOA!K32</f>
        <v>69.349999999999994</v>
      </c>
      <c r="AB32" s="117">
        <f>-STOA!Q32</f>
        <v>0</v>
      </c>
      <c r="AC32">
        <f t="shared" si="0"/>
        <v>2.8883316098622145</v>
      </c>
      <c r="AD32">
        <f t="shared" si="1"/>
        <v>146.54101616136856</v>
      </c>
      <c r="AE32">
        <f>'IDT-1'!E32</f>
        <v>0</v>
      </c>
      <c r="AF32" s="26"/>
      <c r="AG32">
        <f t="shared" si="2"/>
        <v>146.54101616136856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1.2781800000000001</v>
      </c>
      <c r="E33">
        <f>GT_NG!S33</f>
        <v>1.7280183276059566</v>
      </c>
      <c r="F33">
        <f>GT_Spot!S33</f>
        <v>0</v>
      </c>
      <c r="G33">
        <f>PPCL_NG!S33</f>
        <v>40.002850830304325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104.61430544668458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1.8583920000000003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-54</v>
      </c>
      <c r="AA33" s="117">
        <f>STOA!K33</f>
        <v>69.349999999999994</v>
      </c>
      <c r="AB33" s="117">
        <f>-STOA!Q33</f>
        <v>0</v>
      </c>
      <c r="AC33">
        <f t="shared" si="0"/>
        <v>2.8448501075392145</v>
      </c>
      <c r="AD33">
        <f t="shared" si="1"/>
        <v>151.68780849187073</v>
      </c>
      <c r="AE33">
        <f>'IDT-1'!E33</f>
        <v>0</v>
      </c>
      <c r="AF33" s="26"/>
      <c r="AG33">
        <f t="shared" si="2"/>
        <v>151.68780849187073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1.2781800000000001</v>
      </c>
      <c r="E34">
        <f>GT_NG!S34</f>
        <v>1.7280183276059566</v>
      </c>
      <c r="F34">
        <f>GT_Spot!S34</f>
        <v>0</v>
      </c>
      <c r="G34">
        <f>PPCL_NG!S34</f>
        <v>40.002850830304325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104.61429113923228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1.8583920000000003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-49</v>
      </c>
      <c r="AA34" s="117">
        <f>STOA!K34</f>
        <v>69.349999999999994</v>
      </c>
      <c r="AB34" s="117">
        <f>-STOA!Q34</f>
        <v>0</v>
      </c>
      <c r="AC34">
        <f t="shared" si="0"/>
        <v>2.8004593440226575</v>
      </c>
      <c r="AD34">
        <f t="shared" si="1"/>
        <v>156.73218494793497</v>
      </c>
      <c r="AE34">
        <f>'IDT-1'!E34</f>
        <v>0</v>
      </c>
      <c r="AF34" s="26"/>
      <c r="AG34">
        <f t="shared" si="2"/>
        <v>156.73218494793497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1.2781800000000001</v>
      </c>
      <c r="E35">
        <f>GT_NG!S35</f>
        <v>1.7280183276059566</v>
      </c>
      <c r="F35">
        <f>GT_Spot!S35</f>
        <v>0</v>
      </c>
      <c r="G35">
        <f>PPCL_NG!S35</f>
        <v>40.002850830304325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104.49154665787538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1.8583920000000003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-58</v>
      </c>
      <c r="AA35" s="117">
        <f>STOA!K35</f>
        <v>69.349999999999994</v>
      </c>
      <c r="AB35" s="117">
        <f>-STOA!Q35</f>
        <v>0</v>
      </c>
      <c r="AC35">
        <f t="shared" si="0"/>
        <v>2.8792823402864749</v>
      </c>
      <c r="AD35">
        <f t="shared" si="1"/>
        <v>147.53061747031427</v>
      </c>
      <c r="AE35">
        <f>'IDT-1'!E35</f>
        <v>0</v>
      </c>
      <c r="AF35" s="26"/>
      <c r="AG35">
        <f t="shared" si="2"/>
        <v>147.53061747031427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1.2781800000000001</v>
      </c>
      <c r="E36">
        <f>GT_NG!S36</f>
        <v>1.7280183276059566</v>
      </c>
      <c r="F36">
        <f>GT_Spot!S36</f>
        <v>0</v>
      </c>
      <c r="G36">
        <f>PPCL_NG!S36</f>
        <v>40.002850830304325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104.49153292905687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1.8583920000000003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-50</v>
      </c>
      <c r="AA36" s="117">
        <f>STOA!K36</f>
        <v>69.349999999999994</v>
      </c>
      <c r="AB36" s="117">
        <f>-STOA!Q36</f>
        <v>0</v>
      </c>
      <c r="AC36">
        <f t="shared" si="0"/>
        <v>2.8082571992953094</v>
      </c>
      <c r="AD36">
        <f t="shared" si="1"/>
        <v>155.60162888248692</v>
      </c>
      <c r="AE36">
        <f>'IDT-1'!E36</f>
        <v>0</v>
      </c>
      <c r="AF36" s="26"/>
      <c r="AG36">
        <f t="shared" si="2"/>
        <v>155.60162888248692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1.2781800000000001</v>
      </c>
      <c r="E37">
        <f>GT_NG!S37</f>
        <v>1.7280183276059566</v>
      </c>
      <c r="F37">
        <f>GT_Spot!S37</f>
        <v>0</v>
      </c>
      <c r="G37">
        <f>PPCL_NG!S37</f>
        <v>40.002850830304325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104.06883154302167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1.8583920000000003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-44</v>
      </c>
      <c r="AA37" s="117">
        <f>STOA!K37</f>
        <v>69.349999999999994</v>
      </c>
      <c r="AB37" s="117">
        <f>-STOA!Q37</f>
        <v>0</v>
      </c>
      <c r="AC37">
        <f t="shared" si="0"/>
        <v>2.7512686619650277</v>
      </c>
      <c r="AD37">
        <f t="shared" si="1"/>
        <v>161.23591603378202</v>
      </c>
      <c r="AE37">
        <f>'IDT-1'!E37</f>
        <v>0</v>
      </c>
      <c r="AF37" s="26"/>
      <c r="AG37">
        <f t="shared" si="2"/>
        <v>161.23591603378202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1.7280183276059566</v>
      </c>
      <c r="F38">
        <f>GT_Spot!S38</f>
        <v>0</v>
      </c>
      <c r="G38">
        <f>PPCL_NG!S38</f>
        <v>40.002850830304325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103.02217715382233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1.8583920000000003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-37</v>
      </c>
      <c r="AA38" s="117">
        <f>STOA!K38</f>
        <v>69.349999999999994</v>
      </c>
      <c r="AB38" s="117">
        <f>-STOA!Q38</f>
        <v>0</v>
      </c>
      <c r="AC38">
        <f t="shared" si="0"/>
        <v>2.6799112106847063</v>
      </c>
      <c r="AD38">
        <f t="shared" si="1"/>
        <v>167.26061909586295</v>
      </c>
      <c r="AE38">
        <f>'IDT-1'!E38</f>
        <v>0</v>
      </c>
      <c r="AF38" s="26"/>
      <c r="AG38">
        <f t="shared" si="2"/>
        <v>167.26061909586295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1.7280183276059566</v>
      </c>
      <c r="F39">
        <f>GT_Spot!S39</f>
        <v>0</v>
      </c>
      <c r="G39">
        <f>PPCL_NG!S39</f>
        <v>40.002850830304325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103.00877427564832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1.8583920000000003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-31</v>
      </c>
      <c r="AA39" s="117">
        <f>STOA!K39</f>
        <v>69.349999999999994</v>
      </c>
      <c r="AB39" s="117">
        <f>-STOA!Q39</f>
        <v>0</v>
      </c>
      <c r="AC39">
        <f t="shared" si="0"/>
        <v>2.6265245002236028</v>
      </c>
      <c r="AD39">
        <f t="shared" si="1"/>
        <v>173.30060292815006</v>
      </c>
      <c r="AE39">
        <f>'IDT-1'!E39</f>
        <v>0</v>
      </c>
      <c r="AF39" s="26"/>
      <c r="AG39">
        <f t="shared" si="2"/>
        <v>173.30060292815006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1.7280183276059566</v>
      </c>
      <c r="F40">
        <f>GT_Spot!S40</f>
        <v>0</v>
      </c>
      <c r="G40">
        <f>PPCL_NG!S40</f>
        <v>40.002850830304325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102.93162127937734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1.8583920000000003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-23</v>
      </c>
      <c r="AA40" s="117">
        <f>STOA!K40</f>
        <v>69.349999999999994</v>
      </c>
      <c r="AB40" s="117">
        <f>-STOA!Q40</f>
        <v>0</v>
      </c>
      <c r="AC40">
        <f t="shared" si="0"/>
        <v>2.5548205336788556</v>
      </c>
      <c r="AD40">
        <f t="shared" si="1"/>
        <v>181.29515389842382</v>
      </c>
      <c r="AE40">
        <f>'IDT-1'!E40</f>
        <v>0</v>
      </c>
      <c r="AF40" s="26"/>
      <c r="AG40">
        <f t="shared" si="2"/>
        <v>181.29515389842382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1.7280183276059566</v>
      </c>
      <c r="F41">
        <f>GT_Spot!S41</f>
        <v>0</v>
      </c>
      <c r="G41">
        <f>PPCL_NG!S41</f>
        <v>40.002850830304325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103.08371985943216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1.8583920000000003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-18</v>
      </c>
      <c r="AA41" s="117">
        <f>STOA!K41</f>
        <v>69.349999999999994</v>
      </c>
      <c r="AB41" s="117">
        <f>-STOA!Q41</f>
        <v>0</v>
      </c>
      <c r="AC41">
        <f t="shared" si="0"/>
        <v>2.5117683635723616</v>
      </c>
      <c r="AD41">
        <f t="shared" si="1"/>
        <v>186.49030464858512</v>
      </c>
      <c r="AE41">
        <f>'IDT-1'!E41</f>
        <v>0</v>
      </c>
      <c r="AF41" s="26"/>
      <c r="AG41">
        <f t="shared" si="2"/>
        <v>186.49030464858512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1.7280183276059566</v>
      </c>
      <c r="F42">
        <f>GT_Spot!S42</f>
        <v>0</v>
      </c>
      <c r="G42">
        <f>PPCL_NG!S42</f>
        <v>40.002850830304325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102.77071265256835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1.8583920000000003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-13</v>
      </c>
      <c r="AA42" s="117">
        <f>STOA!K42</f>
        <v>69.349999999999994</v>
      </c>
      <c r="AB42" s="117">
        <f>-STOA!Q42</f>
        <v>0</v>
      </c>
      <c r="AC42">
        <f t="shared" si="0"/>
        <v>2.4646232625409836</v>
      </c>
      <c r="AD42">
        <f t="shared" si="1"/>
        <v>191.22444254275271</v>
      </c>
      <c r="AE42">
        <f>'IDT-1'!E42</f>
        <v>0</v>
      </c>
      <c r="AF42" s="26"/>
      <c r="AG42">
        <f t="shared" si="2"/>
        <v>191.22444254275271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1.6780719204284622</v>
      </c>
      <c r="F43">
        <f>GT_Spot!S43</f>
        <v>0</v>
      </c>
      <c r="G43">
        <f>PPCL_NG!S43</f>
        <v>40.002850830304325</v>
      </c>
      <c r="H43">
        <f>PPCL_Spot!S43</f>
        <v>0</v>
      </c>
      <c r="I43">
        <f>Bawana_NG!S43</f>
        <v>18.87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103.07741133387074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1.8583920000000003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69.349999999999994</v>
      </c>
      <c r="AB43" s="117">
        <f>-STOA!Q43</f>
        <v>0</v>
      </c>
      <c r="AC43">
        <f t="shared" si="0"/>
        <v>2.3796675092991522</v>
      </c>
      <c r="AD43">
        <f t="shared" si="1"/>
        <v>199.73523857530441</v>
      </c>
      <c r="AE43">
        <f>'IDT-1'!E43</f>
        <v>0</v>
      </c>
      <c r="AF43" s="26"/>
      <c r="AG43">
        <f t="shared" si="2"/>
        <v>199.73523857530441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-34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1.6780719204284622</v>
      </c>
      <c r="F44">
        <f>GT_Spot!S44</f>
        <v>0</v>
      </c>
      <c r="G44">
        <f>PPCL_NG!S44</f>
        <v>35.81</v>
      </c>
      <c r="H44">
        <f>PPCL_Spot!S44</f>
        <v>0</v>
      </c>
      <c r="I44">
        <f>Bawana_NG!S44</f>
        <v>18.87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103.23013833387076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1.8583920000000003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69.349999999999994</v>
      </c>
      <c r="AB44" s="117">
        <f>-STOA!Q44</f>
        <v>0</v>
      </c>
      <c r="AC44">
        <f t="shared" si="0"/>
        <v>2.2730893994149119</v>
      </c>
      <c r="AD44">
        <f t="shared" si="1"/>
        <v>203.80169285488432</v>
      </c>
      <c r="AE44">
        <f>'IDT-1'!E44</f>
        <v>0</v>
      </c>
      <c r="AF44" s="26"/>
      <c r="AG44">
        <f t="shared" si="2"/>
        <v>203.80169285488432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-26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1.6780719204284622</v>
      </c>
      <c r="F45">
        <f>GT_Spot!S45</f>
        <v>0</v>
      </c>
      <c r="G45">
        <f>PPCL_NG!S45</f>
        <v>35.81</v>
      </c>
      <c r="H45">
        <f>PPCL_Spot!S45</f>
        <v>0</v>
      </c>
      <c r="I45">
        <f>Bawana_NG!S45</f>
        <v>18.87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103.36278487720688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1.8583920000000003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69.349999999999994</v>
      </c>
      <c r="AB45" s="117">
        <f>-STOA!Q45</f>
        <v>0</v>
      </c>
      <c r="AC45">
        <f t="shared" si="0"/>
        <v>2.1322066486411444</v>
      </c>
      <c r="AD45">
        <f t="shared" si="1"/>
        <v>220.07522214899421</v>
      </c>
      <c r="AE45">
        <f>'IDT-1'!E45</f>
        <v>0</v>
      </c>
      <c r="AF45" s="26"/>
      <c r="AG45">
        <f t="shared" si="2"/>
        <v>220.07522214899421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1.6780719204284622</v>
      </c>
      <c r="F46">
        <f>GT_Spot!S46</f>
        <v>0</v>
      </c>
      <c r="G46">
        <f>PPCL_NG!S46</f>
        <v>35.81</v>
      </c>
      <c r="H46">
        <f>PPCL_Spot!S46</f>
        <v>0</v>
      </c>
      <c r="I46">
        <f>Bawana_NG!S46</f>
        <v>18.87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103.44551087720686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1.8583920000000003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69.349999999999994</v>
      </c>
      <c r="AB46" s="117">
        <f>-STOA!Q46</f>
        <v>0</v>
      </c>
      <c r="AC46">
        <f t="shared" si="0"/>
        <v>2.1329346374411444</v>
      </c>
      <c r="AD46">
        <f t="shared" si="1"/>
        <v>220.15722016019419</v>
      </c>
      <c r="AE46">
        <f>'IDT-1'!E46</f>
        <v>0</v>
      </c>
      <c r="AF46" s="26"/>
      <c r="AG46">
        <f t="shared" si="2"/>
        <v>220.15722016019419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1.6780719204284622</v>
      </c>
      <c r="F47">
        <f>GT_Spot!S47</f>
        <v>0</v>
      </c>
      <c r="G47">
        <f>PPCL_NG!S47</f>
        <v>40.002850830304325</v>
      </c>
      <c r="H47">
        <f>PPCL_Spot!S47</f>
        <v>0</v>
      </c>
      <c r="I47">
        <f>Bawana_NG!S47</f>
        <v>18.87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102.84142029140232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1.8583920000000003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69.349999999999994</v>
      </c>
      <c r="AB47" s="117">
        <f>-STOA!Q47</f>
        <v>0</v>
      </c>
      <c r="AC47">
        <f t="shared" si="0"/>
        <v>2.075734452370789</v>
      </c>
      <c r="AD47">
        <f t="shared" si="1"/>
        <v>233.80318058976431</v>
      </c>
      <c r="AE47">
        <f>'IDT-1'!E47</f>
        <v>0</v>
      </c>
      <c r="AF47" s="26"/>
      <c r="AG47">
        <f t="shared" si="2"/>
        <v>233.80318058976431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1.6281257186661557</v>
      </c>
      <c r="F48">
        <f>GT_Spot!S48</f>
        <v>0</v>
      </c>
      <c r="G48">
        <f>PPCL_NG!S48</f>
        <v>35.81</v>
      </c>
      <c r="H48">
        <f>PPCL_Spot!S48</f>
        <v>0</v>
      </c>
      <c r="I48">
        <f>Bawana_NG!S48</f>
        <v>18.87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102.84414729140231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1.8583920000000003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69.349999999999994</v>
      </c>
      <c r="AB48" s="117">
        <f>-STOA!Q48</f>
        <v>0</v>
      </c>
      <c r="AC48">
        <f t="shared" si="0"/>
        <v>2.0384218360886024</v>
      </c>
      <c r="AD48">
        <f t="shared" si="1"/>
        <v>229.60042317397983</v>
      </c>
      <c r="AE48">
        <f>'IDT-1'!E48</f>
        <v>0</v>
      </c>
      <c r="AF48" s="26"/>
      <c r="AG48">
        <f t="shared" si="2"/>
        <v>229.60042317397983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1.6281257186661557</v>
      </c>
      <c r="F49">
        <f>GT_Spot!S49</f>
        <v>0</v>
      </c>
      <c r="G49">
        <f>PPCL_NG!S49</f>
        <v>35.81</v>
      </c>
      <c r="H49">
        <f>PPCL_Spot!S49</f>
        <v>0</v>
      </c>
      <c r="I49">
        <f>Bawana_NG!S49</f>
        <v>18.87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102.76226978051471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1.8583920000000003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69.349999999999994</v>
      </c>
      <c r="AB49" s="117">
        <f>-STOA!Q49</f>
        <v>0</v>
      </c>
      <c r="AC49">
        <f t="shared" si="0"/>
        <v>2.037701313992792</v>
      </c>
      <c r="AD49">
        <f t="shared" si="1"/>
        <v>229.51926618518809</v>
      </c>
      <c r="AE49">
        <f>'IDT-1'!E49</f>
        <v>0</v>
      </c>
      <c r="AF49" s="26"/>
      <c r="AG49">
        <f t="shared" si="2"/>
        <v>229.51926618518809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1.6281257186661557</v>
      </c>
      <c r="F50">
        <f>GT_Spot!S50</f>
        <v>0</v>
      </c>
      <c r="G50">
        <f>PPCL_NG!S50</f>
        <v>35.81</v>
      </c>
      <c r="H50">
        <f>PPCL_Spot!S50</f>
        <v>0</v>
      </c>
      <c r="I50">
        <f>Bawana_NG!S50</f>
        <v>18.87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101.96804088423569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1.8583920000000003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69.349999999999994</v>
      </c>
      <c r="AB50" s="117">
        <f>-STOA!Q50</f>
        <v>0</v>
      </c>
      <c r="AC50">
        <f t="shared" si="0"/>
        <v>2.0307120997055361</v>
      </c>
      <c r="AD50">
        <f t="shared" si="1"/>
        <v>228.73202650319629</v>
      </c>
      <c r="AE50">
        <f>'IDT-1'!E50</f>
        <v>0</v>
      </c>
      <c r="AF50" s="26"/>
      <c r="AG50">
        <f t="shared" si="2"/>
        <v>228.73202650319629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1.5781797235023043</v>
      </c>
      <c r="F51">
        <f>GT_Spot!S51</f>
        <v>0</v>
      </c>
      <c r="G51">
        <f>PPCL_NG!S51</f>
        <v>40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101.89921240651158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1.8583920000000003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69.349999999999994</v>
      </c>
      <c r="AB51" s="117">
        <f>-STOA!Q51</f>
        <v>0</v>
      </c>
      <c r="AC51">
        <f t="shared" si="0"/>
        <v>2.073850909898495</v>
      </c>
      <c r="AD51">
        <f t="shared" si="1"/>
        <v>233.59102521493045</v>
      </c>
      <c r="AE51">
        <f>'IDT-1'!E51</f>
        <v>0</v>
      </c>
      <c r="AF51" s="26"/>
      <c r="AG51">
        <f t="shared" si="2"/>
        <v>233.59102521493045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1.5781797235023043</v>
      </c>
      <c r="F52">
        <f>GT_Spot!S52</f>
        <v>0</v>
      </c>
      <c r="G52">
        <f>PPCL_NG!S52</f>
        <v>40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101.70112929866799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1.8583920000000003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69.349999999999994</v>
      </c>
      <c r="AB52" s="117">
        <f>-STOA!Q52</f>
        <v>0</v>
      </c>
      <c r="AC52">
        <f t="shared" si="0"/>
        <v>2.0721077785494715</v>
      </c>
      <c r="AD52">
        <f t="shared" si="1"/>
        <v>233.3946852384359</v>
      </c>
      <c r="AE52">
        <f>'IDT-1'!E52</f>
        <v>0</v>
      </c>
      <c r="AF52" s="26"/>
      <c r="AG52">
        <f t="shared" si="2"/>
        <v>233.3946852384359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1.5781797235023043</v>
      </c>
      <c r="F53">
        <f>GT_Spot!S53</f>
        <v>0</v>
      </c>
      <c r="G53">
        <f>PPCL_NG!S53</f>
        <v>40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101.21478927400749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1.8583920000000003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69.349999999999994</v>
      </c>
      <c r="AB53" s="117">
        <f>-STOA!Q53</f>
        <v>0</v>
      </c>
      <c r="AC53">
        <f t="shared" si="0"/>
        <v>2.0678279863324587</v>
      </c>
      <c r="AD53">
        <f t="shared" si="1"/>
        <v>232.9126250059924</v>
      </c>
      <c r="AE53">
        <f>'IDT-1'!E53</f>
        <v>0</v>
      </c>
      <c r="AF53" s="26"/>
      <c r="AG53">
        <f t="shared" si="2"/>
        <v>232.9126250059924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1.5781797235023043</v>
      </c>
      <c r="F54">
        <f>GT_Spot!S54</f>
        <v>0</v>
      </c>
      <c r="G54">
        <f>PPCL_NG!S54</f>
        <v>44.239999999999995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101.27091527400749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1.8583920000000003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69.349999999999994</v>
      </c>
      <c r="AB54" s="117">
        <f>-STOA!Q54</f>
        <v>0</v>
      </c>
      <c r="AC54">
        <f t="shared" si="0"/>
        <v>2.1056338951324589</v>
      </c>
      <c r="AD54">
        <f t="shared" si="1"/>
        <v>237.1709450971924</v>
      </c>
      <c r="AE54">
        <f>'IDT-1'!E54</f>
        <v>0</v>
      </c>
      <c r="AF54" s="26"/>
      <c r="AG54">
        <f t="shared" si="2"/>
        <v>237.1709450971924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1.5781797235023043</v>
      </c>
      <c r="F55">
        <f>GT_Spot!S55</f>
        <v>0</v>
      </c>
      <c r="G55">
        <f>PPCL_NG!S55</f>
        <v>44.239999999999995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101.15411136768306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1.8583920000000003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69.349999999999994</v>
      </c>
      <c r="AB55" s="117">
        <f>-STOA!Q55</f>
        <v>0</v>
      </c>
      <c r="AC55">
        <f t="shared" si="0"/>
        <v>2.1046060207568038</v>
      </c>
      <c r="AD55">
        <f t="shared" si="1"/>
        <v>237.05516906524363</v>
      </c>
      <c r="AE55">
        <f>'IDT-1'!E55</f>
        <v>0</v>
      </c>
      <c r="AF55" s="26"/>
      <c r="AG55">
        <f t="shared" si="2"/>
        <v>237.05516906524363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1.5781797235023043</v>
      </c>
      <c r="F56">
        <f>GT_Spot!S56</f>
        <v>0</v>
      </c>
      <c r="G56">
        <f>PPCL_NG!S56</f>
        <v>44.239999999999995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101.24838136768305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1.8583920000000003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69.349999999999994</v>
      </c>
      <c r="AB56" s="117">
        <f>-STOA!Q56</f>
        <v>0</v>
      </c>
      <c r="AC56">
        <f t="shared" si="0"/>
        <v>2.1054355967568039</v>
      </c>
      <c r="AD56">
        <f t="shared" si="1"/>
        <v>237.14860948924363</v>
      </c>
      <c r="AE56">
        <f>'IDT-1'!E56</f>
        <v>0</v>
      </c>
      <c r="AF56" s="26"/>
      <c r="AG56">
        <f t="shared" si="2"/>
        <v>237.14860948924363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1.5781797235023043</v>
      </c>
      <c r="F57">
        <f>GT_Spot!S57</f>
        <v>0</v>
      </c>
      <c r="G57">
        <f>PPCL_NG!S57</f>
        <v>44.239999999999995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101.68655592184125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1.437624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69.349999999999994</v>
      </c>
      <c r="AB57" s="117">
        <f>-STOA!Q57</f>
        <v>0</v>
      </c>
      <c r="AC57">
        <f t="shared" si="0"/>
        <v>2.1055887744333956</v>
      </c>
      <c r="AD57">
        <f t="shared" si="1"/>
        <v>237.16586286572522</v>
      </c>
      <c r="AE57">
        <f>'IDT-1'!E57</f>
        <v>0</v>
      </c>
      <c r="AF57" s="26"/>
      <c r="AG57">
        <f t="shared" si="2"/>
        <v>237.16586286572522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1.5781797235023043</v>
      </c>
      <c r="F58">
        <f>GT_Spot!S58</f>
        <v>0</v>
      </c>
      <c r="G58">
        <f>PPCL_NG!S58</f>
        <v>44.239999999999995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101.68655592184125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1.437624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69.349999999999994</v>
      </c>
      <c r="AB58" s="117">
        <f>-STOA!Q58</f>
        <v>0</v>
      </c>
      <c r="AC58">
        <f t="shared" si="0"/>
        <v>2.1055887744333956</v>
      </c>
      <c r="AD58">
        <f t="shared" si="1"/>
        <v>237.16586286572522</v>
      </c>
      <c r="AE58">
        <f>'IDT-1'!E58</f>
        <v>0</v>
      </c>
      <c r="AF58" s="26"/>
      <c r="AG58">
        <f t="shared" si="2"/>
        <v>237.16586286572522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1.5781797235023043</v>
      </c>
      <c r="F59">
        <f>GT_Spot!S59</f>
        <v>0</v>
      </c>
      <c r="G59">
        <f>PPCL_NG!S59</f>
        <v>43.633061109941764</v>
      </c>
      <c r="H59">
        <f>PPCL_Spot!S59</f>
        <v>0</v>
      </c>
      <c r="I59">
        <f>Bawana_NG!S59</f>
        <v>22.268971790018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101.56494264933046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1.437624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69.349999999999994</v>
      </c>
      <c r="AB59" s="117">
        <f>-STOA!Q59</f>
        <v>0</v>
      </c>
      <c r="AC59">
        <f t="shared" si="0"/>
        <v>2.1217764416005744</v>
      </c>
      <c r="AD59">
        <f t="shared" si="1"/>
        <v>238.98918283119193</v>
      </c>
      <c r="AE59">
        <f>'IDT-1'!E59</f>
        <v>0</v>
      </c>
      <c r="AF59" s="26"/>
      <c r="AG59">
        <f t="shared" si="2"/>
        <v>238.98918283119193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1.5781797235023043</v>
      </c>
      <c r="F60">
        <f>GT_Spot!S60</f>
        <v>0</v>
      </c>
      <c r="G60">
        <f>PPCL_NG!S60</f>
        <v>43.633061109941764</v>
      </c>
      <c r="H60">
        <f>PPCL_Spot!S60</f>
        <v>0</v>
      </c>
      <c r="I60">
        <f>Bawana_NG!S60</f>
        <v>22.268971790018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101.56491177503531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1.437624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69.349999999999994</v>
      </c>
      <c r="AB60" s="117">
        <f>-STOA!Q60</f>
        <v>0</v>
      </c>
      <c r="AC60">
        <f t="shared" si="0"/>
        <v>2.1217761699067772</v>
      </c>
      <c r="AD60">
        <f t="shared" si="1"/>
        <v>238.9891522285906</v>
      </c>
      <c r="AE60">
        <f>'IDT-1'!E60</f>
        <v>0</v>
      </c>
      <c r="AF60" s="26"/>
      <c r="AG60">
        <f t="shared" si="2"/>
        <v>238.9891522285906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1.5781797235023043</v>
      </c>
      <c r="F61">
        <f>GT_Spot!S61</f>
        <v>0</v>
      </c>
      <c r="G61">
        <f>PPCL_NG!S61</f>
        <v>43.633061109941764</v>
      </c>
      <c r="H61">
        <f>PPCL_Spot!S61</f>
        <v>0</v>
      </c>
      <c r="I61">
        <f>Bawana_NG!S61</f>
        <v>22.268964089682758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101.652544516094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2.9015460000000002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69.349999999999994</v>
      </c>
      <c r="AB61" s="117">
        <f>-STOA!Q61</f>
        <v>0</v>
      </c>
      <c r="AC61">
        <f t="shared" si="0"/>
        <v>2.1354297838651433</v>
      </c>
      <c r="AD61">
        <f t="shared" si="1"/>
        <v>240.52704565535566</v>
      </c>
      <c r="AE61">
        <f>'IDT-1'!E61</f>
        <v>0</v>
      </c>
      <c r="AF61" s="26"/>
      <c r="AG61">
        <f t="shared" si="2"/>
        <v>240.52704565535566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1.5781797235023043</v>
      </c>
      <c r="F62">
        <f>GT_Spot!S62</f>
        <v>0</v>
      </c>
      <c r="G62">
        <f>PPCL_NG!S62</f>
        <v>43.633061109941764</v>
      </c>
      <c r="H62">
        <f>PPCL_Spot!S62</f>
        <v>0</v>
      </c>
      <c r="I62">
        <f>Bawana_NG!S62</f>
        <v>22.268964089682758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101.60995976845504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2.9015460000000002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69.349999999999994</v>
      </c>
      <c r="AB62" s="117">
        <f>-STOA!Q62</f>
        <v>0</v>
      </c>
      <c r="AC62">
        <f t="shared" si="0"/>
        <v>2.1350550380859206</v>
      </c>
      <c r="AD62">
        <f t="shared" si="1"/>
        <v>240.48483565349594</v>
      </c>
      <c r="AE62">
        <f>'IDT-1'!E62</f>
        <v>0</v>
      </c>
      <c r="AF62" s="26"/>
      <c r="AG62">
        <f t="shared" si="2"/>
        <v>240.48483565349594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1.5781797235023043</v>
      </c>
      <c r="F63">
        <f>GT_Spot!S63</f>
        <v>0</v>
      </c>
      <c r="G63">
        <f>PPCL_NG!S63</f>
        <v>43.633061109941764</v>
      </c>
      <c r="H63">
        <f>PPCL_Spot!S63</f>
        <v>0</v>
      </c>
      <c r="I63">
        <f>Bawana_NG!S63</f>
        <v>22.268964089682758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102.51664564539158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2.9015460000000002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69.349999999999994</v>
      </c>
      <c r="AB63" s="117">
        <f>-STOA!Q63</f>
        <v>0</v>
      </c>
      <c r="AC63">
        <f t="shared" si="0"/>
        <v>2.143033873802962</v>
      </c>
      <c r="AD63">
        <f t="shared" si="1"/>
        <v>241.38354269471543</v>
      </c>
      <c r="AE63">
        <f>'IDT-1'!E63</f>
        <v>0</v>
      </c>
      <c r="AF63" s="26"/>
      <c r="AG63">
        <f t="shared" si="2"/>
        <v>241.38354269471543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1.5781797235023043</v>
      </c>
      <c r="F64">
        <f>GT_Spot!S64</f>
        <v>0</v>
      </c>
      <c r="G64">
        <f>PPCL_NG!S64</f>
        <v>43.633061109941764</v>
      </c>
      <c r="H64">
        <f>PPCL_Spot!S64</f>
        <v>0</v>
      </c>
      <c r="I64">
        <f>Bawana_NG!S64</f>
        <v>22.268964089682758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102.89707919264251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2.9015460000000002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69.349999999999994</v>
      </c>
      <c r="AB64" s="117">
        <f>-STOA!Q64</f>
        <v>0</v>
      </c>
      <c r="AC64">
        <f t="shared" si="0"/>
        <v>2.1463816890187704</v>
      </c>
      <c r="AD64">
        <f t="shared" si="1"/>
        <v>241.76062842675057</v>
      </c>
      <c r="AE64">
        <f>'IDT-1'!E64</f>
        <v>0</v>
      </c>
      <c r="AF64" s="26"/>
      <c r="AG64">
        <f t="shared" si="2"/>
        <v>241.76062842675057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1.5781797235023043</v>
      </c>
      <c r="F65">
        <f>GT_Spot!S65</f>
        <v>0</v>
      </c>
      <c r="G65">
        <f>PPCL_NG!S65</f>
        <v>43.633061109941764</v>
      </c>
      <c r="H65">
        <f>PPCL_Spot!S65</f>
        <v>0</v>
      </c>
      <c r="I65">
        <f>Bawana_NG!S65</f>
        <v>22.269003623998923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102.49964749502877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2.9015460000000002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69.349999999999994</v>
      </c>
      <c r="AB65" s="117">
        <f>-STOA!Q65</f>
        <v>0</v>
      </c>
      <c r="AC65">
        <f t="shared" si="0"/>
        <v>2.1428846379817514</v>
      </c>
      <c r="AD65">
        <f t="shared" si="1"/>
        <v>241.36673331449001</v>
      </c>
      <c r="AE65">
        <f>'IDT-1'!E65</f>
        <v>0</v>
      </c>
      <c r="AF65" s="26"/>
      <c r="AG65">
        <f t="shared" si="2"/>
        <v>241.36673331449001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1.5781797235023043</v>
      </c>
      <c r="F66">
        <f>GT_Spot!S66</f>
        <v>0</v>
      </c>
      <c r="G66">
        <f>PPCL_NG!S66</f>
        <v>43.633061109941764</v>
      </c>
      <c r="H66">
        <f>PPCL_Spot!S66</f>
        <v>0</v>
      </c>
      <c r="I66">
        <f>Bawana_NG!S66</f>
        <v>22.269003623998923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102.50970667425435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2.9015460000000002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69.349999999999994</v>
      </c>
      <c r="AB66" s="117">
        <f>-STOA!Q66</f>
        <v>0</v>
      </c>
      <c r="AC66">
        <f t="shared" si="0"/>
        <v>2.1429731587589367</v>
      </c>
      <c r="AD66">
        <f t="shared" si="1"/>
        <v>241.3767039729384</v>
      </c>
      <c r="AE66">
        <f>'IDT-1'!E66</f>
        <v>0</v>
      </c>
      <c r="AF66" s="26"/>
      <c r="AG66">
        <f t="shared" si="2"/>
        <v>241.3767039729384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1.5781797235023043</v>
      </c>
      <c r="F67">
        <f>GT_Spot!S67</f>
        <v>0</v>
      </c>
      <c r="G67">
        <f>PPCL_NG!S67</f>
        <v>43.633061109941764</v>
      </c>
      <c r="H67">
        <f>PPCL_Spot!S67</f>
        <v>0</v>
      </c>
      <c r="I67">
        <f>Bawana_NG!S67</f>
        <v>22.269003623998923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102.48993357825432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2.9015460000000002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69.349999999999994</v>
      </c>
      <c r="AB67" s="117">
        <f>-STOA!Q67</f>
        <v>0</v>
      </c>
      <c r="AC67">
        <f t="shared" si="0"/>
        <v>2.1427991555141364</v>
      </c>
      <c r="AD67">
        <f t="shared" si="1"/>
        <v>241.35710488018319</v>
      </c>
      <c r="AE67">
        <f>'IDT-1'!E67</f>
        <v>0</v>
      </c>
      <c r="AF67" s="26"/>
      <c r="AG67">
        <f t="shared" si="2"/>
        <v>241.35710488018319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1.5781797235023043</v>
      </c>
      <c r="F68">
        <f>GT_Spot!S68</f>
        <v>0</v>
      </c>
      <c r="G68">
        <f>PPCL_NG!S68</f>
        <v>43.633061109941764</v>
      </c>
      <c r="H68">
        <f>PPCL_Spot!S68</f>
        <v>0</v>
      </c>
      <c r="I68">
        <f>Bawana_NG!S68</f>
        <v>22.269003623998923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103.33013809141434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2.9015460000000002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2.1501929552299446</v>
      </c>
      <c r="AD68">
        <f t="shared" ref="AD68:AD98" si="4">SUM(B68:AB68,AI68:AR68)-AC68</f>
        <v>242.18991559362738</v>
      </c>
      <c r="AE68">
        <f>'IDT-1'!E68</f>
        <v>0</v>
      </c>
      <c r="AF68" s="26"/>
      <c r="AG68">
        <f t="shared" ref="AG68:AG98" si="5">SUM(AD68:AF68)+AT68</f>
        <v>242.18991559362738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1.5781797235023043</v>
      </c>
      <c r="F69">
        <f>GT_Spot!S69</f>
        <v>0</v>
      </c>
      <c r="G69">
        <f>PPCL_NG!S69</f>
        <v>43.633061109941764</v>
      </c>
      <c r="H69">
        <f>PPCL_Spot!S69</f>
        <v>0</v>
      </c>
      <c r="I69">
        <f>Bawana_NG!S69</f>
        <v>22.269003623998923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104.38164551737232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2.9015460000000002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69.349999999999994</v>
      </c>
      <c r="AB69" s="117">
        <f>-STOA!Q69</f>
        <v>0</v>
      </c>
      <c r="AC69">
        <f t="shared" si="3"/>
        <v>2.2482274958003283</v>
      </c>
      <c r="AD69">
        <f t="shared" si="4"/>
        <v>233.14338847901499</v>
      </c>
      <c r="AE69">
        <f>'IDT-1'!E69</f>
        <v>0</v>
      </c>
      <c r="AF69" s="26"/>
      <c r="AG69">
        <f t="shared" si="5"/>
        <v>233.14338847901499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1.5781797235023043</v>
      </c>
      <c r="F70">
        <f>GT_Spot!S70</f>
        <v>0</v>
      </c>
      <c r="G70">
        <f>PPCL_NG!S70</f>
        <v>43.633061109941764</v>
      </c>
      <c r="H70">
        <f>PPCL_Spot!S70</f>
        <v>0</v>
      </c>
      <c r="I70">
        <f>Bawana_NG!S70</f>
        <v>22.269003623998923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105.08053982042644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2.9015460000000002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69.349999999999994</v>
      </c>
      <c r="AB70" s="117">
        <f>-STOA!Q70</f>
        <v>0</v>
      </c>
      <c r="AC70">
        <f t="shared" si="3"/>
        <v>2.2987684032781805</v>
      </c>
      <c r="AD70">
        <f t="shared" si="4"/>
        <v>228.79174187459122</v>
      </c>
      <c r="AE70">
        <f>'IDT-1'!E70</f>
        <v>0</v>
      </c>
      <c r="AF70" s="26"/>
      <c r="AG70">
        <f t="shared" si="5"/>
        <v>228.79174187459122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1.5781797235023043</v>
      </c>
      <c r="F71">
        <f>GT_Spot!S71</f>
        <v>0</v>
      </c>
      <c r="G71">
        <f>PPCL_NG!S71</f>
        <v>43.633061109941764</v>
      </c>
      <c r="H71">
        <f>PPCL_Spot!S71</f>
        <v>0</v>
      </c>
      <c r="I71">
        <f>Bawana_NG!S71</f>
        <v>22.269003623998923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105.09654238404742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2.9015460000000002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69.349999999999994</v>
      </c>
      <c r="AB71" s="117">
        <f>-STOA!Q71</f>
        <v>0</v>
      </c>
      <c r="AC71">
        <f t="shared" si="3"/>
        <v>2.3876905010599985</v>
      </c>
      <c r="AD71">
        <f t="shared" si="4"/>
        <v>218.71882234043039</v>
      </c>
      <c r="AE71">
        <f>'IDT-1'!E71</f>
        <v>0</v>
      </c>
      <c r="AF71" s="26"/>
      <c r="AG71">
        <f t="shared" si="5"/>
        <v>218.71882234043039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1.5775446775446778</v>
      </c>
      <c r="F72">
        <f>GT_Spot!S72</f>
        <v>0</v>
      </c>
      <c r="G72">
        <f>PPCL_NG!S72</f>
        <v>42.723041651833398</v>
      </c>
      <c r="H72">
        <f>PPCL_Spot!S72</f>
        <v>0</v>
      </c>
      <c r="I72">
        <f>Bawana_NG!S72</f>
        <v>22.269003623998923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105.27457230250172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2.9015460000000002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69.349999999999994</v>
      </c>
      <c r="AB72" s="117">
        <f>-STOA!Q72</f>
        <v>0</v>
      </c>
      <c r="AC72">
        <f t="shared" si="3"/>
        <v>2.4255057383175926</v>
      </c>
      <c r="AD72">
        <f t="shared" si="4"/>
        <v>212.93380251756113</v>
      </c>
      <c r="AE72">
        <f>'IDT-1'!E72</f>
        <v>0</v>
      </c>
      <c r="AF72" s="26"/>
      <c r="AG72">
        <f t="shared" si="5"/>
        <v>212.93380251756113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1.5775446775446778</v>
      </c>
      <c r="F73">
        <f>GT_Spot!S73</f>
        <v>0</v>
      </c>
      <c r="G73">
        <f>PPCL_NG!S73</f>
        <v>42.723041651833398</v>
      </c>
      <c r="H73">
        <f>PPCL_Spot!S73</f>
        <v>0</v>
      </c>
      <c r="I73">
        <f>Bawana_NG!S73</f>
        <v>22.269003623998923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104.9510834674288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2.9015460000000002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69.349999999999994</v>
      </c>
      <c r="AB73" s="117">
        <f>-STOA!Q73</f>
        <v>0</v>
      </c>
      <c r="AC73">
        <f t="shared" si="3"/>
        <v>2.4670496741799273</v>
      </c>
      <c r="AD73">
        <f t="shared" si="4"/>
        <v>207.56876974662586</v>
      </c>
      <c r="AE73">
        <f>'IDT-1'!E73</f>
        <v>0</v>
      </c>
      <c r="AF73" s="26"/>
      <c r="AG73">
        <f t="shared" si="5"/>
        <v>207.56876974662586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1.5775446775446778</v>
      </c>
      <c r="F74">
        <f>GT_Spot!S74</f>
        <v>0</v>
      </c>
      <c r="G74">
        <f>PPCL_NG!S74</f>
        <v>42.723041651833398</v>
      </c>
      <c r="H74">
        <f>PPCL_Spot!S74</f>
        <v>0</v>
      </c>
      <c r="I74">
        <f>Bawana_NG!S74</f>
        <v>22.269003623998923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104.20854399674332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2.9015460000000002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69.349999999999994</v>
      </c>
      <c r="AB74" s="117">
        <f>-STOA!Q74</f>
        <v>0</v>
      </c>
      <c r="AC74">
        <f t="shared" si="3"/>
        <v>2.5049059644488718</v>
      </c>
      <c r="AD74">
        <f t="shared" si="4"/>
        <v>201.78837398567143</v>
      </c>
      <c r="AE74">
        <f>'IDT-1'!E74</f>
        <v>0</v>
      </c>
      <c r="AF74" s="26"/>
      <c r="AG74">
        <f t="shared" si="5"/>
        <v>201.78837398567143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-40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1.5775446775446778</v>
      </c>
      <c r="F75">
        <f>GT_Spot!S75</f>
        <v>0</v>
      </c>
      <c r="G75">
        <f>PPCL_NG!S75</f>
        <v>42.723041651833398</v>
      </c>
      <c r="H75">
        <f>PPCL_Spot!S75</f>
        <v>0</v>
      </c>
      <c r="I75">
        <f>Bawana_NG!S75</f>
        <v>22.269003623998923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103.85282720173549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2.9015460000000002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-22</v>
      </c>
      <c r="AA75" s="117">
        <f>STOA!K75</f>
        <v>69.349999999999994</v>
      </c>
      <c r="AB75" s="117">
        <f>-STOA!Q75</f>
        <v>0</v>
      </c>
      <c r="AC75">
        <f t="shared" si="3"/>
        <v>2.5195319116971935</v>
      </c>
      <c r="AD75">
        <f t="shared" si="4"/>
        <v>199.4180312434153</v>
      </c>
      <c r="AE75">
        <f>'IDT-1'!E75</f>
        <v>0</v>
      </c>
      <c r="AF75" s="26"/>
      <c r="AG75">
        <f t="shared" si="5"/>
        <v>199.4180312434153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1.5775446775446778</v>
      </c>
      <c r="F76">
        <f>GT_Spot!S76</f>
        <v>0</v>
      </c>
      <c r="G76">
        <f>PPCL_NG!S76</f>
        <v>42.723041651833398</v>
      </c>
      <c r="H76">
        <f>PPCL_Spot!S76</f>
        <v>0</v>
      </c>
      <c r="I76">
        <f>Bawana_NG!S76</f>
        <v>22.269003623998923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104.82958234651726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2.9015460000000002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-28</v>
      </c>
      <c r="AA76" s="117">
        <f>STOA!K76</f>
        <v>69.349999999999994</v>
      </c>
      <c r="AB76" s="117">
        <f>-STOA!Q76</f>
        <v>0</v>
      </c>
      <c r="AC76">
        <f t="shared" si="3"/>
        <v>2.5813961221044446</v>
      </c>
      <c r="AD76">
        <f t="shared" si="4"/>
        <v>194.33292217778978</v>
      </c>
      <c r="AE76">
        <f>'IDT-1'!E76</f>
        <v>0</v>
      </c>
      <c r="AF76" s="26"/>
      <c r="AG76">
        <f t="shared" si="5"/>
        <v>194.33292217778978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1.5775446775446778</v>
      </c>
      <c r="F77">
        <f>GT_Spot!S77</f>
        <v>0</v>
      </c>
      <c r="G77">
        <f>PPCL_NG!S77</f>
        <v>42.723041651833398</v>
      </c>
      <c r="H77">
        <f>PPCL_Spot!S77</f>
        <v>0</v>
      </c>
      <c r="I77">
        <f>Bawana_NG!S77</f>
        <v>22.269003623998923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106.21085252932106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2.9015460000000002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-31</v>
      </c>
      <c r="AA77" s="117">
        <f>STOA!K77</f>
        <v>69.349999999999994</v>
      </c>
      <c r="AB77" s="117">
        <f>-STOA!Q77</f>
        <v>0</v>
      </c>
      <c r="AC77">
        <f t="shared" si="3"/>
        <v>2.6201856822797041</v>
      </c>
      <c r="AD77">
        <f t="shared" si="4"/>
        <v>192.67540280041834</v>
      </c>
      <c r="AE77">
        <f>'IDT-1'!E77</f>
        <v>0</v>
      </c>
      <c r="AF77" s="26"/>
      <c r="AG77">
        <f t="shared" si="5"/>
        <v>192.67540280041834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1.5775446775446778</v>
      </c>
      <c r="F78">
        <f>GT_Spot!S78</f>
        <v>0</v>
      </c>
      <c r="G78">
        <f>PPCL_NG!S78</f>
        <v>42.723041651833398</v>
      </c>
      <c r="H78">
        <f>PPCL_Spot!S78</f>
        <v>0</v>
      </c>
      <c r="I78">
        <f>Bawana_NG!S78</f>
        <v>22.269003623998923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108.91417761104057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2.9015460000000002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-36</v>
      </c>
      <c r="AA78" s="117">
        <f>STOA!K78</f>
        <v>69.349999999999994</v>
      </c>
      <c r="AB78" s="117">
        <f>-STOA!Q78</f>
        <v>0</v>
      </c>
      <c r="AC78">
        <f t="shared" si="3"/>
        <v>2.6883655806098128</v>
      </c>
      <c r="AD78">
        <f t="shared" si="4"/>
        <v>190.31054798380774</v>
      </c>
      <c r="AE78">
        <f>'IDT-1'!E78</f>
        <v>0</v>
      </c>
      <c r="AF78" s="26"/>
      <c r="AG78">
        <f t="shared" si="5"/>
        <v>190.31054798380774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1.5775446775446778</v>
      </c>
      <c r="F79">
        <f>GT_Spot!S79</f>
        <v>0</v>
      </c>
      <c r="G79">
        <f>PPCL_NG!S79</f>
        <v>43.63</v>
      </c>
      <c r="H79">
        <f>PPCL_Spot!S79</f>
        <v>0</v>
      </c>
      <c r="I79">
        <f>Bawana_NG!S79</f>
        <v>22.269999999999996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110.70573038167166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2.9015460000000002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-38</v>
      </c>
      <c r="AA79" s="117">
        <f>STOA!K79</f>
        <v>69.349999999999994</v>
      </c>
      <c r="AB79" s="117">
        <f>-STOA!Q79</f>
        <v>0</v>
      </c>
      <c r="AC79">
        <f t="shared" si="3"/>
        <v>2.7298775016084322</v>
      </c>
      <c r="AD79">
        <f t="shared" si="4"/>
        <v>190.96854355760789</v>
      </c>
      <c r="AE79">
        <f>'IDT-1'!E79</f>
        <v>0</v>
      </c>
      <c r="AF79" s="26"/>
      <c r="AG79">
        <f t="shared" si="5"/>
        <v>190.96854355760789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1.5777484859280371</v>
      </c>
      <c r="F80">
        <f>GT_Spot!S80</f>
        <v>0</v>
      </c>
      <c r="G80">
        <f>PPCL_NG!S80</f>
        <v>43.63</v>
      </c>
      <c r="H80">
        <f>PPCL_Spot!S80</f>
        <v>0</v>
      </c>
      <c r="I80">
        <f>Bawana_NG!S80</f>
        <v>22.269999999999996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111.55605180389379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2.9015460000000002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-43</v>
      </c>
      <c r="AA80" s="117">
        <f>STOA!K80</f>
        <v>69.349999999999994</v>
      </c>
      <c r="AB80" s="117">
        <f>-STOA!Q80</f>
        <v>0</v>
      </c>
      <c r="AC80">
        <f t="shared" si="3"/>
        <v>2.7817527612487374</v>
      </c>
      <c r="AD80">
        <f t="shared" si="4"/>
        <v>186.7671935285731</v>
      </c>
      <c r="AE80">
        <f>'IDT-1'!E80</f>
        <v>0</v>
      </c>
      <c r="AF80" s="26"/>
      <c r="AG80">
        <f t="shared" si="5"/>
        <v>186.7671935285731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1.5777484859280371</v>
      </c>
      <c r="F81">
        <f>GT_Spot!S81</f>
        <v>0</v>
      </c>
      <c r="G81">
        <f>PPCL_NG!S81</f>
        <v>43.63</v>
      </c>
      <c r="H81">
        <f>PPCL_Spot!S81</f>
        <v>0</v>
      </c>
      <c r="I81">
        <f>Bawana_NG!S81</f>
        <v>22.269999999999996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113.07928190221803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2.9015460000000002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-49</v>
      </c>
      <c r="AA81" s="117">
        <f>STOA!K81</f>
        <v>69.349999999999994</v>
      </c>
      <c r="AB81" s="117">
        <f>-STOA!Q81</f>
        <v>0</v>
      </c>
      <c r="AC81">
        <f t="shared" si="3"/>
        <v>2.8484259512471626</v>
      </c>
      <c r="AD81">
        <f t="shared" si="4"/>
        <v>182.22375043689891</v>
      </c>
      <c r="AE81">
        <f>'IDT-1'!E81</f>
        <v>0</v>
      </c>
      <c r="AF81" s="26"/>
      <c r="AG81">
        <f t="shared" si="5"/>
        <v>182.22375043689891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1.5777484859280371</v>
      </c>
      <c r="F82">
        <f>GT_Spot!S82</f>
        <v>0</v>
      </c>
      <c r="G82">
        <f>PPCL_NG!S82</f>
        <v>43.63</v>
      </c>
      <c r="H82">
        <f>PPCL_Spot!S82</f>
        <v>0</v>
      </c>
      <c r="I82">
        <f>Bawana_NG!S82</f>
        <v>22.269999999999996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113.06681668621805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2.9015460000000002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-49</v>
      </c>
      <c r="AA82" s="117">
        <f>STOA!K82</f>
        <v>69.349999999999994</v>
      </c>
      <c r="AB82" s="117">
        <f>-STOA!Q82</f>
        <v>0</v>
      </c>
      <c r="AC82">
        <f t="shared" si="3"/>
        <v>2.8483162573463625</v>
      </c>
      <c r="AD82">
        <f t="shared" si="4"/>
        <v>182.21139491479968</v>
      </c>
      <c r="AE82">
        <f>'IDT-1'!E82</f>
        <v>0</v>
      </c>
      <c r="AF82" s="26"/>
      <c r="AG82">
        <f t="shared" si="5"/>
        <v>182.21139491479968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1.5777722946774766</v>
      </c>
      <c r="F83">
        <f>GT_Spot!S83</f>
        <v>0</v>
      </c>
      <c r="G83">
        <f>PPCL_NG!S83</f>
        <v>43.63</v>
      </c>
      <c r="H83">
        <f>PPCL_Spot!S83</f>
        <v>0</v>
      </c>
      <c r="I83">
        <f>Bawana_NG!S83</f>
        <v>22.63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113.11681668621806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2.9015460000000002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-51</v>
      </c>
      <c r="AA83" s="117">
        <f>STOA!K83</f>
        <v>69.349999999999994</v>
      </c>
      <c r="AB83" s="117">
        <f>-STOA!Q83</f>
        <v>0</v>
      </c>
      <c r="AC83">
        <f t="shared" si="3"/>
        <v>2.8696807219077485</v>
      </c>
      <c r="AD83">
        <f t="shared" si="4"/>
        <v>180.6000542589878</v>
      </c>
      <c r="AE83">
        <f>'IDT-1'!E83</f>
        <v>0</v>
      </c>
      <c r="AF83" s="26"/>
      <c r="AG83">
        <f t="shared" si="5"/>
        <v>180.6000542589878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1.5777722946774766</v>
      </c>
      <c r="F84">
        <f>GT_Spot!S84</f>
        <v>0</v>
      </c>
      <c r="G84">
        <f>PPCL_NG!S84</f>
        <v>43.63</v>
      </c>
      <c r="H84">
        <f>PPCL_Spot!S84</f>
        <v>0</v>
      </c>
      <c r="I84">
        <f>Bawana_NG!S84</f>
        <v>22.63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113.12681668621805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2.9015460000000002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-54</v>
      </c>
      <c r="AA84" s="117">
        <f>STOA!K84</f>
        <v>69.349999999999994</v>
      </c>
      <c r="AB84" s="117">
        <f>-STOA!Q84</f>
        <v>0</v>
      </c>
      <c r="AC84">
        <f t="shared" si="3"/>
        <v>2.8964031044743344</v>
      </c>
      <c r="AD84">
        <f t="shared" si="4"/>
        <v>177.5833318764212</v>
      </c>
      <c r="AE84">
        <f>'IDT-1'!E84</f>
        <v>0</v>
      </c>
      <c r="AF84" s="26"/>
      <c r="AG84">
        <f t="shared" si="5"/>
        <v>177.5833318764212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1.5777722946774766</v>
      </c>
      <c r="F85">
        <f>GT_Spot!S85</f>
        <v>0</v>
      </c>
      <c r="G85">
        <f>PPCL_NG!S85</f>
        <v>43.63</v>
      </c>
      <c r="H85">
        <f>PPCL_Spot!S85</f>
        <v>0</v>
      </c>
      <c r="I85">
        <f>Bawana_NG!S85</f>
        <v>22.63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113.21737216273625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2.9015460000000002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-55</v>
      </c>
      <c r="AA85" s="117">
        <f>STOA!K85</f>
        <v>69.349999999999994</v>
      </c>
      <c r="AB85" s="117">
        <f>-STOA!Q85</f>
        <v>0</v>
      </c>
      <c r="AC85">
        <f t="shared" si="3"/>
        <v>2.90607812018989</v>
      </c>
      <c r="AD85">
        <f t="shared" si="4"/>
        <v>176.66421233722383</v>
      </c>
      <c r="AE85">
        <f>'IDT-1'!E85</f>
        <v>0</v>
      </c>
      <c r="AF85" s="26"/>
      <c r="AG85">
        <f t="shared" si="5"/>
        <v>176.66421233722383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1.5777722946774766</v>
      </c>
      <c r="F86">
        <f>GT_Spot!S86</f>
        <v>0</v>
      </c>
      <c r="G86">
        <f>PPCL_NG!S86</f>
        <v>43.63</v>
      </c>
      <c r="H86">
        <f>PPCL_Spot!S86</f>
        <v>0</v>
      </c>
      <c r="I86">
        <f>Bawana_NG!S86</f>
        <v>22.63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112.0108872046363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2.9015460000000002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-58</v>
      </c>
      <c r="AA86" s="117">
        <f>STOA!K86</f>
        <v>69.349999999999994</v>
      </c>
      <c r="AB86" s="117">
        <f>-STOA!Q86</f>
        <v>0</v>
      </c>
      <c r="AC86">
        <f t="shared" si="3"/>
        <v>2.9220954351251964</v>
      </c>
      <c r="AD86">
        <f t="shared" si="4"/>
        <v>172.44171006418858</v>
      </c>
      <c r="AE86">
        <f>'IDT-1'!E86</f>
        <v>0</v>
      </c>
      <c r="AF86" s="26"/>
      <c r="AG86">
        <f t="shared" si="5"/>
        <v>172.44171006418858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1.5775374064837908</v>
      </c>
      <c r="F87">
        <f>GT_Spot!S87</f>
        <v>0</v>
      </c>
      <c r="G87">
        <f>PPCL_NG!S87</f>
        <v>43.63</v>
      </c>
      <c r="H87">
        <f>PPCL_Spot!S87</f>
        <v>0</v>
      </c>
      <c r="I87">
        <f>Bawana_NG!S87</f>
        <v>22.63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110.82086803109144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2.9015460000000002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-60</v>
      </c>
      <c r="AA87" s="117">
        <f>STOA!K87</f>
        <v>69.349999999999994</v>
      </c>
      <c r="AB87" s="117">
        <f>-STOA!Q87</f>
        <v>0</v>
      </c>
      <c r="AC87">
        <f t="shared" si="3"/>
        <v>2.9293774544262874</v>
      </c>
      <c r="AD87">
        <f t="shared" si="4"/>
        <v>169.24417398314893</v>
      </c>
      <c r="AE87">
        <f>'IDT-1'!E87</f>
        <v>0</v>
      </c>
      <c r="AF87" s="26"/>
      <c r="AG87">
        <f t="shared" si="5"/>
        <v>169.24417398314893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1.5775374064837908</v>
      </c>
      <c r="F88">
        <f>GT_Spot!S88</f>
        <v>0</v>
      </c>
      <c r="G88">
        <f>PPCL_NG!S88</f>
        <v>43.63</v>
      </c>
      <c r="H88">
        <f>PPCL_Spot!S88</f>
        <v>0</v>
      </c>
      <c r="I88">
        <f>Bawana_NG!S88</f>
        <v>22.63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110.31372882788855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2.9015460000000002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-62</v>
      </c>
      <c r="AA88" s="117">
        <f>STOA!K88</f>
        <v>69.349999999999994</v>
      </c>
      <c r="AB88" s="117">
        <f>-STOA!Q88</f>
        <v>0</v>
      </c>
      <c r="AC88">
        <f t="shared" si="3"/>
        <v>2.9426708844824927</v>
      </c>
      <c r="AD88">
        <f t="shared" si="4"/>
        <v>166.72374134988985</v>
      </c>
      <c r="AE88">
        <f>'IDT-1'!E88</f>
        <v>0</v>
      </c>
      <c r="AF88" s="26"/>
      <c r="AG88">
        <f t="shared" si="5"/>
        <v>166.72374134988985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1.5775374064837908</v>
      </c>
      <c r="F89">
        <f>GT_Spot!S89</f>
        <v>0</v>
      </c>
      <c r="G89">
        <f>PPCL_NG!S89</f>
        <v>43.63</v>
      </c>
      <c r="H89">
        <f>PPCL_Spot!S89</f>
        <v>0</v>
      </c>
      <c r="I89">
        <f>Bawana_NG!S89</f>
        <v>22.63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110.13130179128854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2.9015460000000002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-63</v>
      </c>
      <c r="AA89" s="117">
        <f>STOA!K89</f>
        <v>69.349999999999994</v>
      </c>
      <c r="AB89" s="117">
        <f>-STOA!Q89</f>
        <v>0</v>
      </c>
      <c r="AC89">
        <f t="shared" si="3"/>
        <v>2.9499436540826078</v>
      </c>
      <c r="AD89">
        <f t="shared" si="4"/>
        <v>165.53404154368971</v>
      </c>
      <c r="AE89">
        <f>'IDT-1'!E89</f>
        <v>0</v>
      </c>
      <c r="AF89" s="26"/>
      <c r="AG89">
        <f t="shared" si="5"/>
        <v>165.53404154368971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1.5775374064837908</v>
      </c>
      <c r="F90">
        <f>GT_Spot!S90</f>
        <v>0</v>
      </c>
      <c r="G90">
        <f>PPCL_NG!S90</f>
        <v>43.63</v>
      </c>
      <c r="H90">
        <f>PPCL_Spot!S90</f>
        <v>0</v>
      </c>
      <c r="I90">
        <f>Bawana_NG!S90</f>
        <v>22.63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110.13130179128854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2.9015460000000002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-66</v>
      </c>
      <c r="AA90" s="117">
        <f>STOA!K90</f>
        <v>69.349999999999994</v>
      </c>
      <c r="AB90" s="117">
        <f>-STOA!Q90</f>
        <v>0</v>
      </c>
      <c r="AC90">
        <f t="shared" si="3"/>
        <v>2.9765780366491938</v>
      </c>
      <c r="AD90">
        <f t="shared" si="4"/>
        <v>162.50740716112313</v>
      </c>
      <c r="AE90">
        <f>'IDT-1'!E90</f>
        <v>0</v>
      </c>
      <c r="AF90" s="26"/>
      <c r="AG90">
        <f t="shared" si="5"/>
        <v>162.50740716112313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1.5775818794000613</v>
      </c>
      <c r="F91">
        <f>GT_Spot!S91</f>
        <v>0</v>
      </c>
      <c r="G91">
        <f>PPCL_NG!S91</f>
        <v>43.63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111.31798427287026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2.9015460000000002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-69</v>
      </c>
      <c r="AA91" s="117">
        <f>STOA!K91</f>
        <v>69.349999999999994</v>
      </c>
      <c r="AB91" s="117">
        <f>-STOA!Q91</f>
        <v>0</v>
      </c>
      <c r="AC91">
        <f t="shared" si="3"/>
        <v>3.0169116164153622</v>
      </c>
      <c r="AD91">
        <f t="shared" si="4"/>
        <v>161.02380053585495</v>
      </c>
      <c r="AE91">
        <f>'IDT-1'!E91</f>
        <v>0</v>
      </c>
      <c r="AF91" s="26"/>
      <c r="AG91">
        <f t="shared" si="5"/>
        <v>161.02380053585495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1.5775818794000613</v>
      </c>
      <c r="F92">
        <f>GT_Spot!S92</f>
        <v>0</v>
      </c>
      <c r="G92">
        <f>PPCL_NG!S92</f>
        <v>43.63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111.33802027287027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2.9015460000000002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-68</v>
      </c>
      <c r="AA92" s="117">
        <f>STOA!K92</f>
        <v>69.349999999999994</v>
      </c>
      <c r="AB92" s="117">
        <f>-STOA!Q92</f>
        <v>0</v>
      </c>
      <c r="AC92">
        <f t="shared" si="3"/>
        <v>3.0082098056931672</v>
      </c>
      <c r="AD92">
        <f t="shared" si="4"/>
        <v>162.05253834657717</v>
      </c>
      <c r="AE92">
        <f>'IDT-1'!E92</f>
        <v>0</v>
      </c>
      <c r="AF92" s="26"/>
      <c r="AG92">
        <f t="shared" si="5"/>
        <v>162.05253834657717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1.5775818794000613</v>
      </c>
      <c r="F93">
        <f>GT_Spot!S93</f>
        <v>0</v>
      </c>
      <c r="G93">
        <f>PPCL_NG!S93</f>
        <v>43.63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111.33802027287027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2.9015460000000002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-67</v>
      </c>
      <c r="AA93" s="117">
        <f>STOA!K93</f>
        <v>69.349999999999994</v>
      </c>
      <c r="AB93" s="117">
        <f>-STOA!Q93</f>
        <v>0</v>
      </c>
      <c r="AC93">
        <f t="shared" si="3"/>
        <v>2.999331678170972</v>
      </c>
      <c r="AD93">
        <f t="shared" si="4"/>
        <v>163.06141647409936</v>
      </c>
      <c r="AE93">
        <f>'IDT-1'!E93</f>
        <v>0</v>
      </c>
      <c r="AF93" s="26"/>
      <c r="AG93">
        <f t="shared" si="5"/>
        <v>163.06141647409936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1.5775818794000613</v>
      </c>
      <c r="F94">
        <f>GT_Spot!S94</f>
        <v>0</v>
      </c>
      <c r="G94">
        <f>PPCL_NG!S94</f>
        <v>43.63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111.27802027287026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2.9015460000000002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-64</v>
      </c>
      <c r="AA94" s="117">
        <f>STOA!K94</f>
        <v>69.349999999999994</v>
      </c>
      <c r="AB94" s="117">
        <f>-STOA!Q94</f>
        <v>0</v>
      </c>
      <c r="AC94">
        <f t="shared" si="3"/>
        <v>2.9721692956043859</v>
      </c>
      <c r="AD94">
        <f t="shared" si="4"/>
        <v>166.02857885666594</v>
      </c>
      <c r="AE94">
        <f>'IDT-1'!E94</f>
        <v>0</v>
      </c>
      <c r="AF94" s="26"/>
      <c r="AG94">
        <f t="shared" si="5"/>
        <v>166.02857885666594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1.5781755196304852</v>
      </c>
      <c r="F95">
        <f>GT_Spot!S95</f>
        <v>0</v>
      </c>
      <c r="G95">
        <f>PPCL_NG!S95</f>
        <v>43.22296047674498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110.20829378132568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2.9015460000000002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-63</v>
      </c>
      <c r="AA95" s="117">
        <f>STOA!K95</f>
        <v>69.349999999999994</v>
      </c>
      <c r="AB95" s="117">
        <f>-STOA!Q95</f>
        <v>0</v>
      </c>
      <c r="AC95">
        <f t="shared" si="3"/>
        <v>2.9503008511859816</v>
      </c>
      <c r="AD95">
        <f t="shared" si="4"/>
        <v>165.57427492651516</v>
      </c>
      <c r="AE95">
        <f>'IDT-1'!E95</f>
        <v>0</v>
      </c>
      <c r="AF95" s="26"/>
      <c r="AG95">
        <f t="shared" si="5"/>
        <v>165.57427492651516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1.5781755196304852</v>
      </c>
      <c r="F96">
        <f>GT_Spot!S96</f>
        <v>0</v>
      </c>
      <c r="G96">
        <f>PPCL_NG!S96</f>
        <v>43.22296047674498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109.82426207878854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2.9015460000000002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-61</v>
      </c>
      <c r="AA96" s="117">
        <f>STOA!K96</f>
        <v>69.349999999999994</v>
      </c>
      <c r="AB96" s="117">
        <f>-STOA!Q96</f>
        <v>0</v>
      </c>
      <c r="AC96">
        <f t="shared" si="3"/>
        <v>2.9291651171592643</v>
      </c>
      <c r="AD96">
        <f t="shared" si="4"/>
        <v>167.21137895800473</v>
      </c>
      <c r="AE96">
        <f>'IDT-1'!E96</f>
        <v>0</v>
      </c>
      <c r="AF96" s="26"/>
      <c r="AG96">
        <f t="shared" si="5"/>
        <v>167.21137895800473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1.5781755196304852</v>
      </c>
      <c r="F97">
        <f>GT_Spot!S97</f>
        <v>0</v>
      </c>
      <c r="G97">
        <f>PPCL_NG!S97</f>
        <v>43.22296047674498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108.74356754416303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2.9015460000000002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-60</v>
      </c>
      <c r="AA97" s="117">
        <f>STOA!K97</f>
        <v>69.349999999999994</v>
      </c>
      <c r="AB97" s="117">
        <f>-STOA!Q97</f>
        <v>0</v>
      </c>
      <c r="AC97">
        <f t="shared" si="3"/>
        <v>2.9107768777323644</v>
      </c>
      <c r="AD97">
        <f t="shared" si="4"/>
        <v>167.14907266280613</v>
      </c>
      <c r="AE97">
        <f>'IDT-1'!E97</f>
        <v>0</v>
      </c>
      <c r="AF97" s="26"/>
      <c r="AG97">
        <f t="shared" si="5"/>
        <v>167.14907266280613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1.5781755196304852</v>
      </c>
      <c r="F98">
        <f>GT_Spot!S98</f>
        <v>0</v>
      </c>
      <c r="G98">
        <f>PPCL_NG!S98</f>
        <v>43.22296047674498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108.03183783183394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2.9015460000000002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-62</v>
      </c>
      <c r="AA98" s="117">
        <f>STOA!K98</f>
        <v>69.349999999999994</v>
      </c>
      <c r="AB98" s="117">
        <f>-STOA!Q98</f>
        <v>0</v>
      </c>
      <c r="AC98">
        <f t="shared" si="3"/>
        <v>2.9222699113082591</v>
      </c>
      <c r="AD98">
        <f t="shared" si="4"/>
        <v>164.42584991690114</v>
      </c>
      <c r="AE98">
        <f>'IDT-1'!E98</f>
        <v>0</v>
      </c>
      <c r="AF98" s="26"/>
      <c r="AG98">
        <f t="shared" si="5"/>
        <v>164.42584991690114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3.959601106370033E-2</v>
      </c>
      <c r="F99">
        <f t="shared" si="6"/>
        <v>0</v>
      </c>
      <c r="G99">
        <f t="shared" si="6"/>
        <v>0.99201921091796863</v>
      </c>
      <c r="H99">
        <f t="shared" si="6"/>
        <v>0</v>
      </c>
      <c r="I99">
        <f t="shared" si="6"/>
        <v>0.51847042268990484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2.5247892088700556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6.0071206499999932E-2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-0.85</v>
      </c>
      <c r="AA99" s="117">
        <f t="shared" si="6"/>
        <v>1.6644000000000023</v>
      </c>
      <c r="AB99" s="117">
        <f t="shared" si="6"/>
        <v>0</v>
      </c>
      <c r="AC99">
        <f t="shared" si="6"/>
        <v>6.3097662293483334E-2</v>
      </c>
      <c r="AD99">
        <f t="shared" si="6"/>
        <v>4.4377944227481443</v>
      </c>
      <c r="AE99">
        <f t="shared" si="6"/>
        <v>0</v>
      </c>
      <c r="AG99">
        <f t="shared" si="6"/>
        <v>4.4377944227481443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-0.47875000000000001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223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45066.981006944443</v>
      </c>
    </row>
    <row r="2" spans="1:18">
      <c r="A2" s="31">
        <v>45066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45066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8.9706349093997737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0.16139758720271802</v>
      </c>
      <c r="AD3">
        <f>SUM(B3:AB3,AI3:AR3)-AC3</f>
        <v>18.179237322197057</v>
      </c>
      <c r="AE3">
        <f>'IDT-1'!D3</f>
        <v>0</v>
      </c>
      <c r="AF3" s="26"/>
      <c r="AG3">
        <f>SUM(AD3:AF3)</f>
        <v>18.179237322197057</v>
      </c>
      <c r="AI3" s="75">
        <f>PXIL!L3</f>
        <v>0</v>
      </c>
      <c r="AJ3" s="75">
        <f>PXIL!R3</f>
        <v>0</v>
      </c>
      <c r="AK3" s="75">
        <f>RTM_IEX!L3</f>
        <v>4.37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8.9706349093997737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0.16518158720271803</v>
      </c>
      <c r="AD4">
        <f t="shared" ref="AD4:AD67" si="1">SUM(B4:AB4,AI4:AR4)-AC4</f>
        <v>18.605453322197057</v>
      </c>
      <c r="AE4">
        <f>'IDT-1'!D4</f>
        <v>0</v>
      </c>
      <c r="AF4" s="26"/>
      <c r="AG4">
        <f t="shared" ref="AG4:AG67" si="2">SUM(AD4:AF4)</f>
        <v>18.605453322197057</v>
      </c>
      <c r="AI4" s="75">
        <f>PXIL!L4</f>
        <v>0</v>
      </c>
      <c r="AJ4" s="75">
        <f>PXIL!R4</f>
        <v>0</v>
      </c>
      <c r="AK4" s="75">
        <f>RTM_IEX!L4</f>
        <v>4.8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8.3699999999999992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0.16728799999999999</v>
      </c>
      <c r="AD5">
        <f t="shared" si="1"/>
        <v>18.842711999999999</v>
      </c>
      <c r="AE5">
        <f>'IDT-1'!D5</f>
        <v>0</v>
      </c>
      <c r="AF5" s="26"/>
      <c r="AG5">
        <f t="shared" si="2"/>
        <v>18.842711999999999</v>
      </c>
      <c r="AI5" s="75">
        <f>PXIL!L5</f>
        <v>0</v>
      </c>
      <c r="AJ5" s="75">
        <f>PXIL!R5</f>
        <v>0</v>
      </c>
      <c r="AK5" s="75">
        <f>RTM_IEX!L5</f>
        <v>5.64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8.3699999999999992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0.17274400000000001</v>
      </c>
      <c r="AD6">
        <f t="shared" si="1"/>
        <v>19.457255999999997</v>
      </c>
      <c r="AE6">
        <f>'IDT-1'!D6</f>
        <v>0</v>
      </c>
      <c r="AF6" s="26"/>
      <c r="AG6">
        <f t="shared" si="2"/>
        <v>19.457255999999997</v>
      </c>
      <c r="AI6" s="75">
        <f>PXIL!L6</f>
        <v>0</v>
      </c>
      <c r="AJ6" s="75">
        <f>PXIL!R6</f>
        <v>0</v>
      </c>
      <c r="AK6" s="75">
        <f>RTM_IEX!L6</f>
        <v>6.26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8.9706349093997737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0.19078958720271802</v>
      </c>
      <c r="AD7">
        <f t="shared" si="1"/>
        <v>21.489845322197056</v>
      </c>
      <c r="AE7">
        <f>'IDT-1'!D7</f>
        <v>0</v>
      </c>
      <c r="AF7" s="26"/>
      <c r="AG7">
        <f t="shared" si="2"/>
        <v>21.489845322197056</v>
      </c>
      <c r="AI7" s="75">
        <f>PXIL!L7</f>
        <v>0</v>
      </c>
      <c r="AJ7" s="75">
        <f>PXIL!R7</f>
        <v>0</v>
      </c>
      <c r="AK7" s="75">
        <f>RTM_IEX!L7</f>
        <v>7.71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8.9706349093997737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0.187357587202718</v>
      </c>
      <c r="AD8">
        <f t="shared" si="1"/>
        <v>21.103277322197055</v>
      </c>
      <c r="AE8">
        <f>'IDT-1'!D8</f>
        <v>0</v>
      </c>
      <c r="AF8" s="26"/>
      <c r="AG8">
        <f t="shared" si="2"/>
        <v>21.103277322197055</v>
      </c>
      <c r="AI8" s="75">
        <f>PXIL!L8</f>
        <v>0</v>
      </c>
      <c r="AJ8" s="75">
        <f>PXIL!R8</f>
        <v>0</v>
      </c>
      <c r="AK8" s="75">
        <f>RTM_IEX!L8</f>
        <v>7.32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8.9706349093997737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0.18647758720271801</v>
      </c>
      <c r="AD9">
        <f t="shared" si="1"/>
        <v>21.004157322197056</v>
      </c>
      <c r="AE9">
        <f>'IDT-1'!D9</f>
        <v>0</v>
      </c>
      <c r="AF9" s="26"/>
      <c r="AG9">
        <f t="shared" si="2"/>
        <v>21.004157322197056</v>
      </c>
      <c r="AI9" s="75">
        <f>PXIL!L9</f>
        <v>0</v>
      </c>
      <c r="AJ9" s="75">
        <f>PXIL!R9</f>
        <v>0</v>
      </c>
      <c r="AK9" s="75">
        <f>RTM_IEX!L9</f>
        <v>7.22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8.9706349093997737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0.18480558720271803</v>
      </c>
      <c r="AD10">
        <f t="shared" si="1"/>
        <v>20.815829322197057</v>
      </c>
      <c r="AE10">
        <f>'IDT-1'!D10</f>
        <v>0</v>
      </c>
      <c r="AF10" s="26"/>
      <c r="AG10">
        <f t="shared" si="2"/>
        <v>20.815829322197057</v>
      </c>
      <c r="AI10" s="75">
        <f>PXIL!L10</f>
        <v>0</v>
      </c>
      <c r="AJ10" s="75">
        <f>PXIL!R10</f>
        <v>0</v>
      </c>
      <c r="AK10" s="75">
        <f>RTM_IEX!L10</f>
        <v>7.03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8.0005701660608644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0.18137301746133561</v>
      </c>
      <c r="AD11">
        <f t="shared" si="1"/>
        <v>20.429197148599528</v>
      </c>
      <c r="AE11">
        <f>'IDT-1'!D11</f>
        <v>0</v>
      </c>
      <c r="AF11" s="26"/>
      <c r="AG11">
        <f t="shared" si="2"/>
        <v>20.429197148599528</v>
      </c>
      <c r="AI11" s="75">
        <f>PXIL!L11</f>
        <v>0</v>
      </c>
      <c r="AJ11" s="75">
        <f>PXIL!R11</f>
        <v>0</v>
      </c>
      <c r="AK11" s="75">
        <f>RTM_IEX!L11</f>
        <v>7.61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8.0005701660608644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0.18049301746133561</v>
      </c>
      <c r="AD12">
        <f t="shared" si="1"/>
        <v>20.330077148599532</v>
      </c>
      <c r="AE12">
        <f>'IDT-1'!D12</f>
        <v>0</v>
      </c>
      <c r="AF12" s="26"/>
      <c r="AG12">
        <f t="shared" si="2"/>
        <v>20.330077148599532</v>
      </c>
      <c r="AI12" s="75">
        <f>PXIL!L12</f>
        <v>0</v>
      </c>
      <c r="AJ12" s="75">
        <f>PXIL!R12</f>
        <v>0</v>
      </c>
      <c r="AK12" s="75">
        <f>RTM_IEX!L12</f>
        <v>7.51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8.0005701660608644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0.17794101746133562</v>
      </c>
      <c r="AD13">
        <f t="shared" si="1"/>
        <v>20.042629148599527</v>
      </c>
      <c r="AE13">
        <f>'IDT-1'!D13</f>
        <v>0</v>
      </c>
      <c r="AF13" s="26"/>
      <c r="AG13">
        <f t="shared" si="2"/>
        <v>20.042629148599527</v>
      </c>
      <c r="AI13" s="75">
        <f>PXIL!L13</f>
        <v>0</v>
      </c>
      <c r="AJ13" s="75">
        <f>PXIL!R13</f>
        <v>0</v>
      </c>
      <c r="AK13" s="75">
        <f>RTM_IEX!L13</f>
        <v>7.22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8.0005701660608644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0.17371701746133561</v>
      </c>
      <c r="AD14">
        <f t="shared" si="1"/>
        <v>19.566853148599527</v>
      </c>
      <c r="AE14">
        <f>'IDT-1'!D14</f>
        <v>0</v>
      </c>
      <c r="AF14" s="26"/>
      <c r="AG14">
        <f t="shared" si="2"/>
        <v>19.566853148599527</v>
      </c>
      <c r="AI14" s="75">
        <f>PXIL!L14</f>
        <v>0</v>
      </c>
      <c r="AJ14" s="75">
        <f>PXIL!R14</f>
        <v>0</v>
      </c>
      <c r="AK14" s="75">
        <f>RTM_IEX!L14</f>
        <v>6.74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8.0005701660608644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0.17547701746133562</v>
      </c>
      <c r="AD15">
        <f t="shared" si="1"/>
        <v>19.765093148599529</v>
      </c>
      <c r="AE15">
        <f>'IDT-1'!D15</f>
        <v>0</v>
      </c>
      <c r="AF15" s="26"/>
      <c r="AG15">
        <f t="shared" si="2"/>
        <v>19.765093148599529</v>
      </c>
      <c r="AI15" s="75">
        <f>PXIL!L15</f>
        <v>0</v>
      </c>
      <c r="AJ15" s="75">
        <f>PXIL!R15</f>
        <v>0</v>
      </c>
      <c r="AK15" s="75">
        <f>RTM_IEX!L15</f>
        <v>6.94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8.0005701660608644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0.17371701746133561</v>
      </c>
      <c r="AD16">
        <f t="shared" si="1"/>
        <v>19.566853148599527</v>
      </c>
      <c r="AE16">
        <f>'IDT-1'!D16</f>
        <v>0</v>
      </c>
      <c r="AF16" s="26"/>
      <c r="AG16">
        <f t="shared" si="2"/>
        <v>19.566853148599527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8.0005701660608644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0.17371701746133561</v>
      </c>
      <c r="AD17">
        <f t="shared" si="1"/>
        <v>19.566853148599527</v>
      </c>
      <c r="AE17">
        <f>'IDT-1'!D17</f>
        <v>0</v>
      </c>
      <c r="AF17" s="26"/>
      <c r="AG17">
        <f t="shared" si="2"/>
        <v>19.566853148599527</v>
      </c>
      <c r="AI17" s="75">
        <f>PXIL!L17</f>
        <v>0</v>
      </c>
      <c r="AJ17" s="75">
        <f>PXIL!R17</f>
        <v>0</v>
      </c>
      <c r="AK17" s="75">
        <f>RTM_IEX!L17</f>
        <v>6.74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8.0005701660608644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0.17371701746133561</v>
      </c>
      <c r="AD18">
        <f t="shared" si="1"/>
        <v>19.566853148599527</v>
      </c>
      <c r="AE18">
        <f>'IDT-1'!D18</f>
        <v>0</v>
      </c>
      <c r="AF18" s="26"/>
      <c r="AG18">
        <f t="shared" si="2"/>
        <v>19.566853148599527</v>
      </c>
      <c r="AI18" s="75">
        <f>PXIL!L18</f>
        <v>0</v>
      </c>
      <c r="AJ18" s="75">
        <f>PXIL!R18</f>
        <v>0</v>
      </c>
      <c r="AK18" s="75">
        <f>RTM_IEX!L18</f>
        <v>6.74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8.0005701660608644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0.17116501746133561</v>
      </c>
      <c r="AD19">
        <f t="shared" si="1"/>
        <v>19.27940514859953</v>
      </c>
      <c r="AE19">
        <f>'IDT-1'!D19</f>
        <v>0</v>
      </c>
      <c r="AF19" s="26"/>
      <c r="AG19">
        <f t="shared" si="2"/>
        <v>19.27940514859953</v>
      </c>
      <c r="AI19" s="75">
        <f>PXIL!L19</f>
        <v>0</v>
      </c>
      <c r="AJ19" s="75">
        <f>PXIL!R19</f>
        <v>0</v>
      </c>
      <c r="AK19" s="75">
        <f>RTM_IEX!L19</f>
        <v>6.45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8.0005701660608644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0.17116501746133561</v>
      </c>
      <c r="AD20">
        <f t="shared" si="1"/>
        <v>19.27940514859953</v>
      </c>
      <c r="AE20">
        <f>'IDT-1'!D20</f>
        <v>0</v>
      </c>
      <c r="AF20" s="26"/>
      <c r="AG20">
        <f t="shared" si="2"/>
        <v>19.27940514859953</v>
      </c>
      <c r="AI20" s="75">
        <f>PXIL!L20</f>
        <v>0</v>
      </c>
      <c r="AJ20" s="75">
        <f>PXIL!R20</f>
        <v>0</v>
      </c>
      <c r="AK20" s="75">
        <f>RTM_IEX!L20</f>
        <v>6.45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8.0005701660608644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0.1703730174613356</v>
      </c>
      <c r="AD21">
        <f t="shared" si="1"/>
        <v>19.190197148599527</v>
      </c>
      <c r="AE21">
        <f>'IDT-1'!D21</f>
        <v>0</v>
      </c>
      <c r="AF21" s="26"/>
      <c r="AG21">
        <f t="shared" si="2"/>
        <v>19.190197148599527</v>
      </c>
      <c r="AI21" s="75">
        <f>PXIL!L21</f>
        <v>0</v>
      </c>
      <c r="AJ21" s="75">
        <f>PXIL!R21</f>
        <v>0</v>
      </c>
      <c r="AK21" s="75">
        <f>RTM_IEX!L21</f>
        <v>6.36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8.0005701660608644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0.17292501746133562</v>
      </c>
      <c r="AD22">
        <f t="shared" si="1"/>
        <v>19.477645148599532</v>
      </c>
      <c r="AE22">
        <f>'IDT-1'!D22</f>
        <v>0</v>
      </c>
      <c r="AF22" s="26"/>
      <c r="AG22">
        <f t="shared" si="2"/>
        <v>19.477645148599532</v>
      </c>
      <c r="AI22" s="75">
        <f>PXIL!L22</f>
        <v>0</v>
      </c>
      <c r="AJ22" s="75">
        <f>PXIL!R22</f>
        <v>0</v>
      </c>
      <c r="AK22" s="75">
        <f>RTM_IEX!L22</f>
        <v>6.65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8.0005701660608644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0.1720450174613356</v>
      </c>
      <c r="AD23">
        <f t="shared" si="1"/>
        <v>19.378525148599529</v>
      </c>
      <c r="AE23">
        <f>'IDT-1'!D23</f>
        <v>0</v>
      </c>
      <c r="AF23" s="26"/>
      <c r="AG23">
        <f t="shared" si="2"/>
        <v>19.378525148599529</v>
      </c>
      <c r="AI23" s="75">
        <f>PXIL!L23</f>
        <v>0</v>
      </c>
      <c r="AJ23" s="75">
        <f>PXIL!R23</f>
        <v>0</v>
      </c>
      <c r="AK23" s="75">
        <f>RTM_IEX!L23</f>
        <v>6.55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8.0005701660608644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0.17882101746133561</v>
      </c>
      <c r="AD24">
        <f t="shared" si="1"/>
        <v>20.14174914859953</v>
      </c>
      <c r="AE24">
        <f>'IDT-1'!D24</f>
        <v>0</v>
      </c>
      <c r="AF24" s="26"/>
      <c r="AG24">
        <f t="shared" si="2"/>
        <v>20.14174914859953</v>
      </c>
      <c r="AI24" s="75">
        <f>PXIL!L24</f>
        <v>0</v>
      </c>
      <c r="AJ24" s="75">
        <f>PXIL!R24</f>
        <v>0</v>
      </c>
      <c r="AK24" s="75">
        <f>RTM_IEX!L24</f>
        <v>7.32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8.0005701660608644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0.18058101746133559</v>
      </c>
      <c r="AD25">
        <f t="shared" si="1"/>
        <v>20.339989148599528</v>
      </c>
      <c r="AE25">
        <f>'IDT-1'!D25</f>
        <v>0</v>
      </c>
      <c r="AF25" s="26"/>
      <c r="AG25">
        <f t="shared" si="2"/>
        <v>20.339989148599528</v>
      </c>
      <c r="AI25" s="75">
        <f>PXIL!L25</f>
        <v>0</v>
      </c>
      <c r="AJ25" s="75">
        <f>PXIL!R25</f>
        <v>0</v>
      </c>
      <c r="AK25" s="75">
        <f>RTM_IEX!L25</f>
        <v>7.52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8.0005701660608644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0.18049301746133561</v>
      </c>
      <c r="AD26">
        <f t="shared" si="1"/>
        <v>20.330077148599532</v>
      </c>
      <c r="AE26">
        <f>'IDT-1'!D26</f>
        <v>0</v>
      </c>
      <c r="AF26" s="26"/>
      <c r="AG26">
        <f t="shared" si="2"/>
        <v>20.330077148599532</v>
      </c>
      <c r="AI26" s="75">
        <f>PXIL!L26</f>
        <v>0</v>
      </c>
      <c r="AJ26" s="75">
        <f>PXIL!R26</f>
        <v>0</v>
      </c>
      <c r="AK26" s="75">
        <f>RTM_IEX!L26</f>
        <v>7.51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8.0005701660608644</v>
      </c>
      <c r="H27">
        <f>PPCL_Spot!R27</f>
        <v>0</v>
      </c>
      <c r="I27">
        <f>Bawana_NG!R27</f>
        <v>5.0002337103860892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0.1754790741127332</v>
      </c>
      <c r="AD27">
        <f t="shared" si="1"/>
        <v>19.76532480233422</v>
      </c>
      <c r="AE27">
        <f>'IDT-1'!D27</f>
        <v>0</v>
      </c>
      <c r="AF27" s="26"/>
      <c r="AG27">
        <f t="shared" si="2"/>
        <v>19.76532480233422</v>
      </c>
      <c r="AI27" s="75">
        <f>PXIL!L27</f>
        <v>0</v>
      </c>
      <c r="AJ27" s="75">
        <f>PXIL!R27</f>
        <v>0</v>
      </c>
      <c r="AK27" s="75">
        <f>RTM_IEX!L27</f>
        <v>6.94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8.0005701660608644</v>
      </c>
      <c r="H28">
        <f>PPCL_Spot!R28</f>
        <v>0</v>
      </c>
      <c r="I28">
        <f>Bawana_NG!R28</f>
        <v>5.0002337103860892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0.17539107411273319</v>
      </c>
      <c r="AD28">
        <f t="shared" si="1"/>
        <v>19.755412802334217</v>
      </c>
      <c r="AE28">
        <f>'IDT-1'!D28</f>
        <v>0</v>
      </c>
      <c r="AF28" s="26"/>
      <c r="AG28">
        <f t="shared" si="2"/>
        <v>19.755412802334217</v>
      </c>
      <c r="AI28" s="75">
        <f>PXIL!L28</f>
        <v>0</v>
      </c>
      <c r="AJ28" s="75">
        <f>PXIL!R28</f>
        <v>0</v>
      </c>
      <c r="AK28" s="75">
        <f>RTM_IEX!L28</f>
        <v>6.93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8.0005701660608644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0.45</v>
      </c>
      <c r="AB29" s="117">
        <f>-STOA!R29</f>
        <v>0</v>
      </c>
      <c r="AC29">
        <f t="shared" si="0"/>
        <v>0.17433505440406977</v>
      </c>
      <c r="AD29">
        <f t="shared" si="1"/>
        <v>19.636466582422038</v>
      </c>
      <c r="AE29">
        <f>'IDT-1'!D29</f>
        <v>0</v>
      </c>
      <c r="AF29" s="26"/>
      <c r="AG29">
        <f t="shared" si="2"/>
        <v>19.636466582422038</v>
      </c>
      <c r="AI29" s="75">
        <f>PXIL!L29</f>
        <v>0</v>
      </c>
      <c r="AJ29" s="75">
        <f>PXIL!R29</f>
        <v>0</v>
      </c>
      <c r="AK29" s="75">
        <f>RTM_IEX!L29</f>
        <v>6.36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8.0005701660608644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0.78</v>
      </c>
      <c r="AB30" s="117">
        <f>-STOA!R30</f>
        <v>0</v>
      </c>
      <c r="AC30">
        <f t="shared" si="0"/>
        <v>0.17380705440406974</v>
      </c>
      <c r="AD30">
        <f t="shared" si="1"/>
        <v>19.576994582422039</v>
      </c>
      <c r="AE30">
        <f>'IDT-1'!D30</f>
        <v>0</v>
      </c>
      <c r="AF30" s="26"/>
      <c r="AG30">
        <f t="shared" si="2"/>
        <v>19.576994582422039</v>
      </c>
      <c r="AI30" s="75">
        <f>PXIL!L30</f>
        <v>0</v>
      </c>
      <c r="AJ30" s="75">
        <f>PXIL!R30</f>
        <v>0</v>
      </c>
      <c r="AK30" s="75">
        <f>RTM_IEX!L30</f>
        <v>5.97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8.0005701660608644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1.2</v>
      </c>
      <c r="AB31" s="117">
        <f>-STOA!R31</f>
        <v>0</v>
      </c>
      <c r="AC31">
        <f t="shared" si="0"/>
        <v>0.17583105440406976</v>
      </c>
      <c r="AD31">
        <f t="shared" si="1"/>
        <v>19.804970582422037</v>
      </c>
      <c r="AE31">
        <f>'IDT-1'!D31</f>
        <v>0</v>
      </c>
      <c r="AF31" s="26"/>
      <c r="AG31">
        <f t="shared" si="2"/>
        <v>19.804970582422037</v>
      </c>
      <c r="AI31" s="75">
        <f>PXIL!L31</f>
        <v>0</v>
      </c>
      <c r="AJ31" s="75">
        <f>PXIL!R31</f>
        <v>0</v>
      </c>
      <c r="AK31" s="75">
        <f>RTM_IEX!L31</f>
        <v>5.78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8.0005701660608644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1.72</v>
      </c>
      <c r="AB32" s="117">
        <f>-STOA!R32</f>
        <v>0</v>
      </c>
      <c r="AC32">
        <f t="shared" si="0"/>
        <v>0.17697505440406977</v>
      </c>
      <c r="AD32">
        <f t="shared" si="1"/>
        <v>19.933826582422036</v>
      </c>
      <c r="AE32">
        <f>'IDT-1'!D32</f>
        <v>0</v>
      </c>
      <c r="AF32" s="26"/>
      <c r="AG32">
        <f t="shared" si="2"/>
        <v>19.933826582422036</v>
      </c>
      <c r="AI32" s="75">
        <f>PXIL!L32</f>
        <v>0</v>
      </c>
      <c r="AJ32" s="75">
        <f>PXIL!R32</f>
        <v>0</v>
      </c>
      <c r="AK32" s="75">
        <f>RTM_IEX!L32</f>
        <v>5.39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8.0005701660608644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2.29</v>
      </c>
      <c r="AB33" s="117">
        <f>-STOA!R33</f>
        <v>0</v>
      </c>
      <c r="AC33">
        <f t="shared" si="0"/>
        <v>0.17864705440406975</v>
      </c>
      <c r="AD33">
        <f t="shared" si="1"/>
        <v>20.122154582422038</v>
      </c>
      <c r="AE33">
        <f>'IDT-1'!D33</f>
        <v>0</v>
      </c>
      <c r="AF33" s="26"/>
      <c r="AG33">
        <f t="shared" si="2"/>
        <v>20.122154582422038</v>
      </c>
      <c r="AI33" s="75">
        <f>PXIL!L33</f>
        <v>0</v>
      </c>
      <c r="AJ33" s="75">
        <f>PXIL!R33</f>
        <v>0</v>
      </c>
      <c r="AK33" s="75">
        <f>RTM_IEX!L33</f>
        <v>5.01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8.0005701660608644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2.89</v>
      </c>
      <c r="AB34" s="117">
        <f>-STOA!R34</f>
        <v>0</v>
      </c>
      <c r="AC34">
        <f t="shared" si="0"/>
        <v>0.17970305440406978</v>
      </c>
      <c r="AD34">
        <f t="shared" si="1"/>
        <v>20.24109858242204</v>
      </c>
      <c r="AE34">
        <f>'IDT-1'!D34</f>
        <v>0</v>
      </c>
      <c r="AF34" s="26"/>
      <c r="AG34">
        <f t="shared" si="2"/>
        <v>20.24109858242204</v>
      </c>
      <c r="AI34" s="75">
        <f>PXIL!L34</f>
        <v>0</v>
      </c>
      <c r="AJ34" s="75">
        <f>PXIL!R34</f>
        <v>0</v>
      </c>
      <c r="AK34" s="75">
        <f>RTM_IEX!L34</f>
        <v>4.53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8.0005701660608644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3.48</v>
      </c>
      <c r="AB35" s="117">
        <f>-STOA!R35</f>
        <v>0</v>
      </c>
      <c r="AC35">
        <f t="shared" si="0"/>
        <v>0.17556705440406978</v>
      </c>
      <c r="AD35">
        <f t="shared" si="1"/>
        <v>19.775234582422037</v>
      </c>
      <c r="AE35">
        <f>'IDT-1'!D35</f>
        <v>0</v>
      </c>
      <c r="AF35" s="26"/>
      <c r="AG35">
        <f t="shared" si="2"/>
        <v>19.775234582422037</v>
      </c>
      <c r="AI35" s="75">
        <f>PXIL!L35</f>
        <v>0</v>
      </c>
      <c r="AJ35" s="75">
        <f>PXIL!R35</f>
        <v>0</v>
      </c>
      <c r="AK35" s="75">
        <f>RTM_IEX!L35</f>
        <v>3.47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8.0005701660608644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4.07</v>
      </c>
      <c r="AB36" s="117">
        <f>-STOA!R36</f>
        <v>0</v>
      </c>
      <c r="AC36">
        <f t="shared" si="0"/>
        <v>0.17987905440406976</v>
      </c>
      <c r="AD36">
        <f t="shared" si="1"/>
        <v>20.26092258242204</v>
      </c>
      <c r="AE36">
        <f>'IDT-1'!D36</f>
        <v>0</v>
      </c>
      <c r="AF36" s="26"/>
      <c r="AG36">
        <f t="shared" si="2"/>
        <v>20.26092258242204</v>
      </c>
      <c r="AI36" s="75">
        <f>PXIL!L36</f>
        <v>0</v>
      </c>
      <c r="AJ36" s="75">
        <f>PXIL!R36</f>
        <v>0</v>
      </c>
      <c r="AK36" s="75">
        <f>RTM_IEX!L36</f>
        <v>3.37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8.0005701660608644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4.38</v>
      </c>
      <c r="AB37" s="117">
        <f>-STOA!R37</f>
        <v>0</v>
      </c>
      <c r="AC37">
        <f t="shared" si="0"/>
        <v>0.18515905440406977</v>
      </c>
      <c r="AD37">
        <f t="shared" si="1"/>
        <v>20.855642582422036</v>
      </c>
      <c r="AE37">
        <f>'IDT-1'!D37</f>
        <v>0</v>
      </c>
      <c r="AF37" s="26"/>
      <c r="AG37">
        <f t="shared" si="2"/>
        <v>20.855642582422036</v>
      </c>
      <c r="AI37" s="75">
        <f>PXIL!L37</f>
        <v>0</v>
      </c>
      <c r="AJ37" s="75">
        <f>PXIL!R37</f>
        <v>0</v>
      </c>
      <c r="AK37" s="75">
        <f>RTM_IEX!L37</f>
        <v>3.66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8.0005701660608644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5.01</v>
      </c>
      <c r="AB38" s="117">
        <f>-STOA!R38</f>
        <v>0</v>
      </c>
      <c r="AC38">
        <f t="shared" si="0"/>
        <v>0.18735905440406977</v>
      </c>
      <c r="AD38">
        <f t="shared" si="1"/>
        <v>21.103442582422041</v>
      </c>
      <c r="AE38">
        <f>'IDT-1'!D38</f>
        <v>0</v>
      </c>
      <c r="AF38" s="26"/>
      <c r="AG38">
        <f t="shared" si="2"/>
        <v>21.103442582422041</v>
      </c>
      <c r="AI38" s="75">
        <f>PXIL!L38</f>
        <v>0</v>
      </c>
      <c r="AJ38" s="75">
        <f>PXIL!R38</f>
        <v>0</v>
      </c>
      <c r="AK38" s="75">
        <f>RTM_IEX!L38</f>
        <v>3.28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8.0005701660608644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5.35</v>
      </c>
      <c r="AB39" s="117">
        <f>-STOA!R39</f>
        <v>0</v>
      </c>
      <c r="AC39">
        <f t="shared" si="0"/>
        <v>0.19536705440406973</v>
      </c>
      <c r="AD39">
        <f t="shared" si="1"/>
        <v>22.005434582422037</v>
      </c>
      <c r="AE39">
        <f>'IDT-1'!D39</f>
        <v>0</v>
      </c>
      <c r="AF39" s="26"/>
      <c r="AG39">
        <f t="shared" si="2"/>
        <v>22.005434582422037</v>
      </c>
      <c r="AI39" s="75">
        <f>PXIL!L39</f>
        <v>0</v>
      </c>
      <c r="AJ39" s="75">
        <f>PXIL!R39</f>
        <v>0</v>
      </c>
      <c r="AK39" s="75">
        <f>RTM_IEX!L39</f>
        <v>3.85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8.0005701660608644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5.76</v>
      </c>
      <c r="AB40" s="117">
        <f>-STOA!R40</f>
        <v>0</v>
      </c>
      <c r="AC40">
        <f t="shared" si="0"/>
        <v>0.19897505440406976</v>
      </c>
      <c r="AD40">
        <f t="shared" si="1"/>
        <v>22.411826582422041</v>
      </c>
      <c r="AE40">
        <f>'IDT-1'!D40</f>
        <v>0</v>
      </c>
      <c r="AF40" s="26"/>
      <c r="AG40">
        <f t="shared" si="2"/>
        <v>22.411826582422041</v>
      </c>
      <c r="AI40" s="75">
        <f>PXIL!L40</f>
        <v>0</v>
      </c>
      <c r="AJ40" s="75">
        <f>PXIL!R40</f>
        <v>0</v>
      </c>
      <c r="AK40" s="75">
        <f>RTM_IEX!L40</f>
        <v>3.85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8.0005701660608644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5.78</v>
      </c>
      <c r="AB41" s="117">
        <f>-STOA!R41</f>
        <v>0</v>
      </c>
      <c r="AC41">
        <f t="shared" si="0"/>
        <v>0.20258305440406979</v>
      </c>
      <c r="AD41">
        <f t="shared" si="1"/>
        <v>22.818218582422038</v>
      </c>
      <c r="AE41">
        <f>'IDT-1'!D41</f>
        <v>0</v>
      </c>
      <c r="AF41" s="26"/>
      <c r="AG41">
        <f t="shared" si="2"/>
        <v>22.818218582422038</v>
      </c>
      <c r="AI41" s="75">
        <f>PXIL!L41</f>
        <v>0</v>
      </c>
      <c r="AJ41" s="75">
        <f>PXIL!R41</f>
        <v>0</v>
      </c>
      <c r="AK41" s="75">
        <f>RTM_IEX!L41</f>
        <v>4.24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8.0005701660608644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5.83</v>
      </c>
      <c r="AB42" s="117">
        <f>-STOA!R42</f>
        <v>0</v>
      </c>
      <c r="AC42">
        <f t="shared" si="0"/>
        <v>0.20469505440406977</v>
      </c>
      <c r="AD42">
        <f t="shared" si="1"/>
        <v>23.056106582422039</v>
      </c>
      <c r="AE42">
        <f>'IDT-1'!D42</f>
        <v>0</v>
      </c>
      <c r="AF42" s="26"/>
      <c r="AG42">
        <f t="shared" si="2"/>
        <v>23.056106582422039</v>
      </c>
      <c r="AI42" s="75">
        <f>PXIL!L42</f>
        <v>0</v>
      </c>
      <c r="AJ42" s="75">
        <f>PXIL!R42</f>
        <v>0</v>
      </c>
      <c r="AK42" s="75">
        <f>RTM_IEX!L42</f>
        <v>4.43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8.0005701660608644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6.07</v>
      </c>
      <c r="AB43" s="117">
        <f>-STOA!R43</f>
        <v>0</v>
      </c>
      <c r="AC43">
        <f t="shared" si="0"/>
        <v>0.20768501746133564</v>
      </c>
      <c r="AD43">
        <f t="shared" si="1"/>
        <v>23.392885148599529</v>
      </c>
      <c r="AE43">
        <f>'IDT-1'!D43</f>
        <v>0</v>
      </c>
      <c r="AF43" s="26"/>
      <c r="AG43">
        <f t="shared" si="2"/>
        <v>23.392885148599529</v>
      </c>
      <c r="AI43" s="75">
        <f>PXIL!L43</f>
        <v>0</v>
      </c>
      <c r="AJ43" s="75">
        <f>PXIL!R43</f>
        <v>0</v>
      </c>
      <c r="AK43" s="75">
        <f>RTM_IEX!L43</f>
        <v>4.53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7.16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6.17</v>
      </c>
      <c r="AB44" s="117">
        <f>-STOA!R44</f>
        <v>0</v>
      </c>
      <c r="AC44">
        <f t="shared" si="0"/>
        <v>0.20284000000000002</v>
      </c>
      <c r="AD44">
        <f t="shared" si="1"/>
        <v>22.847159999999999</v>
      </c>
      <c r="AE44">
        <f>'IDT-1'!D44</f>
        <v>0</v>
      </c>
      <c r="AF44" s="26"/>
      <c r="AG44">
        <f t="shared" si="2"/>
        <v>22.847159999999999</v>
      </c>
      <c r="AI44" s="75">
        <f>PXIL!L44</f>
        <v>0</v>
      </c>
      <c r="AJ44" s="75">
        <f>PXIL!R44</f>
        <v>0</v>
      </c>
      <c r="AK44" s="75">
        <f>RTM_IEX!L44</f>
        <v>4.72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7.16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6.36</v>
      </c>
      <c r="AB45" s="117">
        <f>-STOA!R45</f>
        <v>0</v>
      </c>
      <c r="AC45">
        <f t="shared" si="0"/>
        <v>0.20284000000000002</v>
      </c>
      <c r="AD45">
        <f t="shared" si="1"/>
        <v>22.847160000000002</v>
      </c>
      <c r="AE45">
        <f>'IDT-1'!D45</f>
        <v>0</v>
      </c>
      <c r="AF45" s="26"/>
      <c r="AG45">
        <f t="shared" si="2"/>
        <v>22.847160000000002</v>
      </c>
      <c r="AI45" s="75">
        <f>PXIL!L45</f>
        <v>0</v>
      </c>
      <c r="AJ45" s="75">
        <f>PXIL!R45</f>
        <v>0</v>
      </c>
      <c r="AK45" s="75">
        <f>RTM_IEX!L45</f>
        <v>4.53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7.16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6.65</v>
      </c>
      <c r="AB46" s="117">
        <f>-STOA!R46</f>
        <v>0</v>
      </c>
      <c r="AC46">
        <f t="shared" si="0"/>
        <v>0.20028800000000005</v>
      </c>
      <c r="AD46">
        <f t="shared" si="1"/>
        <v>22.559712000000001</v>
      </c>
      <c r="AE46">
        <f>'IDT-1'!D46</f>
        <v>0</v>
      </c>
      <c r="AF46" s="26"/>
      <c r="AG46">
        <f t="shared" si="2"/>
        <v>22.559712000000001</v>
      </c>
      <c r="AI46" s="75">
        <f>PXIL!L46</f>
        <v>0</v>
      </c>
      <c r="AJ46" s="75">
        <f>PXIL!R46</f>
        <v>0</v>
      </c>
      <c r="AK46" s="75">
        <f>RTM_IEX!L46</f>
        <v>3.95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8.0005701660608644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0.21789301746133563</v>
      </c>
      <c r="AD47">
        <f t="shared" si="1"/>
        <v>24.54267714859953</v>
      </c>
      <c r="AE47">
        <f>'IDT-1'!D47</f>
        <v>0</v>
      </c>
      <c r="AF47" s="26"/>
      <c r="AG47">
        <f t="shared" si="2"/>
        <v>24.54267714859953</v>
      </c>
      <c r="AI47" s="75">
        <f>PXIL!L47</f>
        <v>0</v>
      </c>
      <c r="AJ47" s="75">
        <f>PXIL!R47</f>
        <v>0</v>
      </c>
      <c r="AK47" s="75">
        <f>RTM_IEX!L47</f>
        <v>4.82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7.16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7.75</v>
      </c>
      <c r="AB48" s="117">
        <f>-STOA!R48</f>
        <v>0</v>
      </c>
      <c r="AC48">
        <f t="shared" si="0"/>
        <v>0.209088</v>
      </c>
      <c r="AD48">
        <f t="shared" si="1"/>
        <v>23.550912</v>
      </c>
      <c r="AE48">
        <f>'IDT-1'!D48</f>
        <v>0</v>
      </c>
      <c r="AF48" s="26"/>
      <c r="AG48">
        <f t="shared" si="2"/>
        <v>23.550912</v>
      </c>
      <c r="AI48" s="75">
        <f>PXIL!L48</f>
        <v>0</v>
      </c>
      <c r="AJ48" s="75">
        <f>PXIL!R48</f>
        <v>0</v>
      </c>
      <c r="AK48" s="75">
        <f>RTM_IEX!L48</f>
        <v>3.85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7.16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</v>
      </c>
      <c r="AB49" s="117">
        <f>-STOA!R49</f>
        <v>0</v>
      </c>
      <c r="AC49">
        <f t="shared" si="0"/>
        <v>0.20952800000000002</v>
      </c>
      <c r="AD49">
        <f t="shared" si="1"/>
        <v>23.600472000000003</v>
      </c>
      <c r="AE49">
        <f>'IDT-1'!D49</f>
        <v>0</v>
      </c>
      <c r="AF49" s="26"/>
      <c r="AG49">
        <f t="shared" si="2"/>
        <v>23.600472000000003</v>
      </c>
      <c r="AI49" s="75">
        <f>PXIL!L49</f>
        <v>0</v>
      </c>
      <c r="AJ49" s="75">
        <f>PXIL!R49</f>
        <v>0</v>
      </c>
      <c r="AK49" s="75">
        <f>RTM_IEX!L49</f>
        <v>3.85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7.16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</v>
      </c>
      <c r="AB50" s="117">
        <f>-STOA!R50</f>
        <v>0</v>
      </c>
      <c r="AC50">
        <f t="shared" si="0"/>
        <v>0.21040800000000001</v>
      </c>
      <c r="AD50">
        <f t="shared" si="1"/>
        <v>23.699592000000003</v>
      </c>
      <c r="AE50">
        <f>'IDT-1'!D50</f>
        <v>0</v>
      </c>
      <c r="AF50" s="26"/>
      <c r="AG50">
        <f t="shared" si="2"/>
        <v>23.699592000000003</v>
      </c>
      <c r="AI50" s="75">
        <f>PXIL!L50</f>
        <v>0</v>
      </c>
      <c r="AJ50" s="75">
        <f>PXIL!R50</f>
        <v>0</v>
      </c>
      <c r="AK50" s="75">
        <f>RTM_IEX!L50</f>
        <v>3.85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8.09</v>
      </c>
      <c r="AB51" s="117">
        <f>-STOA!R51</f>
        <v>0</v>
      </c>
      <c r="AC51">
        <f t="shared" si="0"/>
        <v>0.22369803694273416</v>
      </c>
      <c r="AD51">
        <f t="shared" si="1"/>
        <v>25.196533433822509</v>
      </c>
      <c r="AE51">
        <f>'IDT-1'!D51</f>
        <v>0</v>
      </c>
      <c r="AF51" s="26"/>
      <c r="AG51">
        <f t="shared" si="2"/>
        <v>25.196533433822509</v>
      </c>
      <c r="AI51" s="75">
        <f>PXIL!L51</f>
        <v>0</v>
      </c>
      <c r="AJ51" s="75">
        <f>PXIL!R51</f>
        <v>0</v>
      </c>
      <c r="AK51" s="75">
        <f>RTM_IEX!L51</f>
        <v>4.33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8.2799999999999994</v>
      </c>
      <c r="AB52" s="117">
        <f>-STOA!R52</f>
        <v>0</v>
      </c>
      <c r="AC52">
        <f t="shared" si="0"/>
        <v>0.22537003694273416</v>
      </c>
      <c r="AD52">
        <f t="shared" si="1"/>
        <v>25.384861433822508</v>
      </c>
      <c r="AE52">
        <f>'IDT-1'!D52</f>
        <v>0</v>
      </c>
      <c r="AF52" s="26"/>
      <c r="AG52">
        <f t="shared" si="2"/>
        <v>25.384861433822508</v>
      </c>
      <c r="AI52" s="75">
        <f>PXIL!L52</f>
        <v>0</v>
      </c>
      <c r="AJ52" s="75">
        <f>PXIL!R52</f>
        <v>0</v>
      </c>
      <c r="AK52" s="75">
        <f>RTM_IEX!L52</f>
        <v>4.33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8.7200000000000006</v>
      </c>
      <c r="AB53" s="117">
        <f>-STOA!R53</f>
        <v>0</v>
      </c>
      <c r="AC53">
        <f t="shared" si="0"/>
        <v>0.22501803694273415</v>
      </c>
      <c r="AD53">
        <f t="shared" si="1"/>
        <v>25.345213433822508</v>
      </c>
      <c r="AE53">
        <f>'IDT-1'!D53</f>
        <v>0</v>
      </c>
      <c r="AF53" s="26"/>
      <c r="AG53">
        <f t="shared" si="2"/>
        <v>25.345213433822508</v>
      </c>
      <c r="AI53" s="75">
        <f>PXIL!L53</f>
        <v>0</v>
      </c>
      <c r="AJ53" s="75">
        <f>PXIL!R53</f>
        <v>0</v>
      </c>
      <c r="AK53" s="75">
        <f>RTM_IEX!L53</f>
        <v>3.85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7.9999999999999982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8.91</v>
      </c>
      <c r="AB54" s="117">
        <f>-STOA!R54</f>
        <v>0</v>
      </c>
      <c r="AC54">
        <f t="shared" si="0"/>
        <v>0.22669003694273412</v>
      </c>
      <c r="AD54">
        <f t="shared" si="1"/>
        <v>25.533541433822506</v>
      </c>
      <c r="AE54">
        <f>'IDT-1'!D54</f>
        <v>0</v>
      </c>
      <c r="AF54" s="26"/>
      <c r="AG54">
        <f t="shared" si="2"/>
        <v>25.533541433822506</v>
      </c>
      <c r="AI54" s="75">
        <f>PXIL!L54</f>
        <v>0</v>
      </c>
      <c r="AJ54" s="75">
        <f>PXIL!R54</f>
        <v>0</v>
      </c>
      <c r="AK54" s="75">
        <f>RTM_IEX!L54</f>
        <v>3.85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7.9999999999999982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9.25</v>
      </c>
      <c r="AB55" s="117">
        <f>-STOA!R55</f>
        <v>0</v>
      </c>
      <c r="AC55">
        <f t="shared" si="0"/>
        <v>0.22968203694273412</v>
      </c>
      <c r="AD55">
        <f t="shared" si="1"/>
        <v>25.870549433822507</v>
      </c>
      <c r="AE55">
        <f>'IDT-1'!D55</f>
        <v>0</v>
      </c>
      <c r="AF55" s="26"/>
      <c r="AG55">
        <f t="shared" si="2"/>
        <v>25.870549433822507</v>
      </c>
      <c r="AI55" s="75">
        <f>PXIL!L55</f>
        <v>0</v>
      </c>
      <c r="AJ55" s="75">
        <f>PXIL!R55</f>
        <v>0</v>
      </c>
      <c r="AK55" s="75">
        <f>RTM_IEX!L55</f>
        <v>3.85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7.9999999999999982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8.9600000000000009</v>
      </c>
      <c r="AB56" s="117">
        <f>-STOA!R56</f>
        <v>0</v>
      </c>
      <c r="AC56">
        <f t="shared" si="0"/>
        <v>0.22713003694273412</v>
      </c>
      <c r="AD56">
        <f t="shared" si="1"/>
        <v>25.583101433822506</v>
      </c>
      <c r="AE56">
        <f>'IDT-1'!D56</f>
        <v>0</v>
      </c>
      <c r="AF56" s="26"/>
      <c r="AG56">
        <f t="shared" si="2"/>
        <v>25.583101433822506</v>
      </c>
      <c r="AI56" s="75">
        <f>PXIL!L56</f>
        <v>0</v>
      </c>
      <c r="AJ56" s="75">
        <f>PXIL!R56</f>
        <v>0</v>
      </c>
      <c r="AK56" s="75">
        <f>RTM_IEX!L56</f>
        <v>3.85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7.9999999999999982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8.77</v>
      </c>
      <c r="AB57" s="117">
        <f>-STOA!R57</f>
        <v>0</v>
      </c>
      <c r="AC57">
        <f t="shared" si="0"/>
        <v>0.22545803694273411</v>
      </c>
      <c r="AD57">
        <f t="shared" si="1"/>
        <v>25.394773433822508</v>
      </c>
      <c r="AE57">
        <f>'IDT-1'!D57</f>
        <v>0</v>
      </c>
      <c r="AF57" s="26"/>
      <c r="AG57">
        <f t="shared" si="2"/>
        <v>25.394773433822508</v>
      </c>
      <c r="AI57" s="75">
        <f>PXIL!L57</f>
        <v>0</v>
      </c>
      <c r="AJ57" s="75">
        <f>PXIL!R57</f>
        <v>0</v>
      </c>
      <c r="AK57" s="75">
        <f>RTM_IEX!L57</f>
        <v>3.85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7.9999999999999982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8.3800000000000008</v>
      </c>
      <c r="AB58" s="117">
        <f>-STOA!R58</f>
        <v>0</v>
      </c>
      <c r="AC58">
        <f t="shared" si="0"/>
        <v>0.2220260369427341</v>
      </c>
      <c r="AD58">
        <f t="shared" si="1"/>
        <v>25.008205433822507</v>
      </c>
      <c r="AE58">
        <f>'IDT-1'!D58</f>
        <v>0</v>
      </c>
      <c r="AF58" s="26"/>
      <c r="AG58">
        <f t="shared" si="2"/>
        <v>25.008205433822507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8.0005612853434354</v>
      </c>
      <c r="H59">
        <f>PPCL_Spot!R59</f>
        <v>0</v>
      </c>
      <c r="I59">
        <f>Bawana_NG!R59</f>
        <v>4.9997691490835203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8.33</v>
      </c>
      <c r="AB59" s="117">
        <f>-STOA!R59</f>
        <v>0</v>
      </c>
      <c r="AC59">
        <f t="shared" si="0"/>
        <v>0.2215869078229572</v>
      </c>
      <c r="AD59">
        <f t="shared" si="1"/>
        <v>24.958743526604</v>
      </c>
      <c r="AE59">
        <f>'IDT-1'!D59</f>
        <v>0</v>
      </c>
      <c r="AF59" s="26"/>
      <c r="AG59">
        <f t="shared" si="2"/>
        <v>24.958743526604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8.0005612853434354</v>
      </c>
      <c r="H60">
        <f>PPCL_Spot!R60</f>
        <v>0</v>
      </c>
      <c r="I60">
        <f>Bawana_NG!R60</f>
        <v>4.9997691490835203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8.24</v>
      </c>
      <c r="AB60" s="117">
        <f>-STOA!R60</f>
        <v>0</v>
      </c>
      <c r="AC60">
        <f t="shared" si="0"/>
        <v>0.22079490782295724</v>
      </c>
      <c r="AD60">
        <f t="shared" si="1"/>
        <v>24.869535526604004</v>
      </c>
      <c r="AE60">
        <f>'IDT-1'!D60</f>
        <v>0</v>
      </c>
      <c r="AF60" s="26"/>
      <c r="AG60">
        <f t="shared" si="2"/>
        <v>24.869535526604004</v>
      </c>
      <c r="AI60" s="75">
        <f>PXIL!L60</f>
        <v>0</v>
      </c>
      <c r="AJ60" s="75">
        <f>PXIL!R60</f>
        <v>0</v>
      </c>
      <c r="AK60" s="75">
        <f>RTM_IEX!L60</f>
        <v>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8.0005612853434354</v>
      </c>
      <c r="H61">
        <f>PPCL_Spot!R61</f>
        <v>0</v>
      </c>
      <c r="I61">
        <f>Bawana_NG!R61</f>
        <v>4.9997674202251368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8.14</v>
      </c>
      <c r="AB61" s="117">
        <f>-STOA!R61</f>
        <v>0</v>
      </c>
      <c r="AC61">
        <f t="shared" si="0"/>
        <v>0.21991489260900343</v>
      </c>
      <c r="AD61">
        <f t="shared" si="1"/>
        <v>24.770413812959568</v>
      </c>
      <c r="AE61">
        <f>'IDT-1'!D61</f>
        <v>0</v>
      </c>
      <c r="AF61" s="26"/>
      <c r="AG61">
        <f t="shared" si="2"/>
        <v>24.770413812959568</v>
      </c>
      <c r="AI61" s="75">
        <f>PXIL!L61</f>
        <v>0</v>
      </c>
      <c r="AJ61" s="75">
        <f>PXIL!R61</f>
        <v>0</v>
      </c>
      <c r="AK61" s="75">
        <f>RTM_IEX!L61</f>
        <v>3.85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8.0005612853434354</v>
      </c>
      <c r="H62">
        <f>PPCL_Spot!R62</f>
        <v>0</v>
      </c>
      <c r="I62">
        <f>Bawana_NG!R62</f>
        <v>4.9997674202251368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8.11</v>
      </c>
      <c r="AB62" s="117">
        <f>-STOA!R62</f>
        <v>0</v>
      </c>
      <c r="AC62">
        <f t="shared" si="0"/>
        <v>0.21965089260900342</v>
      </c>
      <c r="AD62">
        <f t="shared" si="1"/>
        <v>24.740677812959568</v>
      </c>
      <c r="AE62">
        <f>'IDT-1'!D62</f>
        <v>0</v>
      </c>
      <c r="AF62" s="26"/>
      <c r="AG62">
        <f t="shared" si="2"/>
        <v>24.740677812959568</v>
      </c>
      <c r="AI62" s="75">
        <f>PXIL!L62</f>
        <v>0</v>
      </c>
      <c r="AJ62" s="75">
        <f>PXIL!R62</f>
        <v>0</v>
      </c>
      <c r="AK62" s="75">
        <f>RTM_IEX!L62</f>
        <v>3.85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8.0005612853434354</v>
      </c>
      <c r="H63">
        <f>PPCL_Spot!R63</f>
        <v>0</v>
      </c>
      <c r="I63">
        <f>Bawana_NG!R63</f>
        <v>4.9997674202251368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8.09</v>
      </c>
      <c r="AB63" s="117">
        <f>-STOA!R63</f>
        <v>0</v>
      </c>
      <c r="AC63">
        <f t="shared" si="0"/>
        <v>0.20257889260900347</v>
      </c>
      <c r="AD63">
        <f t="shared" si="1"/>
        <v>22.817749812959569</v>
      </c>
      <c r="AE63">
        <f>'IDT-1'!D63</f>
        <v>0</v>
      </c>
      <c r="AF63" s="26"/>
      <c r="AG63">
        <f t="shared" si="2"/>
        <v>22.817749812959569</v>
      </c>
      <c r="AI63" s="75">
        <f>PXIL!L63</f>
        <v>0</v>
      </c>
      <c r="AJ63" s="75">
        <f>PXIL!R63</f>
        <v>0</v>
      </c>
      <c r="AK63" s="75">
        <f>RTM_IEX!L63</f>
        <v>1.93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8.0005612853434354</v>
      </c>
      <c r="H64">
        <f>PPCL_Spot!R64</f>
        <v>0</v>
      </c>
      <c r="I64">
        <f>Bawana_NG!R64</f>
        <v>4.9997674202251368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7.71</v>
      </c>
      <c r="AB64" s="117">
        <f>-STOA!R64</f>
        <v>0</v>
      </c>
      <c r="AC64">
        <f t="shared" si="0"/>
        <v>0.19923489260900343</v>
      </c>
      <c r="AD64">
        <f t="shared" si="1"/>
        <v>22.441093812959569</v>
      </c>
      <c r="AE64">
        <f>'IDT-1'!D64</f>
        <v>0</v>
      </c>
      <c r="AF64" s="26"/>
      <c r="AG64">
        <f t="shared" si="2"/>
        <v>22.441093812959569</v>
      </c>
      <c r="AI64" s="75">
        <f>PXIL!L64</f>
        <v>0</v>
      </c>
      <c r="AJ64" s="75">
        <f>PXIL!R64</f>
        <v>0</v>
      </c>
      <c r="AK64" s="75">
        <f>RTM_IEX!L64</f>
        <v>1.93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8.0005612853434354</v>
      </c>
      <c r="H65">
        <f>PPCL_Spot!R65</f>
        <v>0</v>
      </c>
      <c r="I65">
        <f>Bawana_NG!R65</f>
        <v>4.9997762963625787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6.55</v>
      </c>
      <c r="AB65" s="117">
        <f>-STOA!R65</f>
        <v>0</v>
      </c>
      <c r="AC65">
        <f t="shared" si="0"/>
        <v>0.19747497071901293</v>
      </c>
      <c r="AD65">
        <f t="shared" si="1"/>
        <v>22.242862610987</v>
      </c>
      <c r="AE65">
        <f>'IDT-1'!D65</f>
        <v>0</v>
      </c>
      <c r="AF65" s="26"/>
      <c r="AG65">
        <f t="shared" si="2"/>
        <v>22.242862610987</v>
      </c>
      <c r="AI65" s="75">
        <f>PXIL!L65</f>
        <v>0</v>
      </c>
      <c r="AJ65" s="75">
        <f>PXIL!R65</f>
        <v>0</v>
      </c>
      <c r="AK65" s="75">
        <f>RTM_IEX!L65</f>
        <v>2.89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8.0005612853434354</v>
      </c>
      <c r="H66">
        <f>PPCL_Spot!R66</f>
        <v>0</v>
      </c>
      <c r="I66">
        <f>Bawana_NG!R66</f>
        <v>4.9997762963625787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5.97</v>
      </c>
      <c r="AB66" s="117">
        <f>-STOA!R66</f>
        <v>0</v>
      </c>
      <c r="AC66">
        <f t="shared" si="0"/>
        <v>0.20081897071901292</v>
      </c>
      <c r="AD66">
        <f t="shared" si="1"/>
        <v>22.619518610987001</v>
      </c>
      <c r="AE66">
        <f>'IDT-1'!D66</f>
        <v>0</v>
      </c>
      <c r="AF66" s="26"/>
      <c r="AG66">
        <f t="shared" si="2"/>
        <v>22.619518610987001</v>
      </c>
      <c r="AI66" s="75">
        <f>PXIL!L66</f>
        <v>0</v>
      </c>
      <c r="AJ66" s="75">
        <f>PXIL!R66</f>
        <v>0</v>
      </c>
      <c r="AK66" s="75">
        <f>RTM_IEX!L66</f>
        <v>3.85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8.0005612853434354</v>
      </c>
      <c r="H67">
        <f>PPCL_Spot!R67</f>
        <v>0</v>
      </c>
      <c r="I67">
        <f>Bawana_NG!R67</f>
        <v>4.9997762963625787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5.59</v>
      </c>
      <c r="AB67" s="117">
        <f>-STOA!R67</f>
        <v>0</v>
      </c>
      <c r="AC67">
        <f t="shared" si="0"/>
        <v>0.19157897071901292</v>
      </c>
      <c r="AD67">
        <f t="shared" si="1"/>
        <v>21.578758610986998</v>
      </c>
      <c r="AE67">
        <f>'IDT-1'!D67</f>
        <v>0</v>
      </c>
      <c r="AF67" s="26"/>
      <c r="AG67">
        <f t="shared" si="2"/>
        <v>21.578758610986998</v>
      </c>
      <c r="AI67" s="75">
        <f>PXIL!L67</f>
        <v>0</v>
      </c>
      <c r="AJ67" s="75">
        <f>PXIL!R67</f>
        <v>0</v>
      </c>
      <c r="AK67" s="75">
        <f>RTM_IEX!L67</f>
        <v>3.18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8.0005612853434354</v>
      </c>
      <c r="H68">
        <f>PPCL_Spot!R68</f>
        <v>0</v>
      </c>
      <c r="I68">
        <f>Bawana_NG!R68</f>
        <v>4.9997762963625787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4.82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0.19413097071901295</v>
      </c>
      <c r="AD68">
        <f t="shared" ref="AD68:AD98" si="4">SUM(B68:AB68,AI68:AR68)-AC68</f>
        <v>21.866206610987003</v>
      </c>
      <c r="AE68">
        <f>'IDT-1'!D68</f>
        <v>0</v>
      </c>
      <c r="AF68" s="26"/>
      <c r="AG68">
        <f t="shared" ref="AG68:AG98" si="5">SUM(AD68:AF68)</f>
        <v>21.866206610987003</v>
      </c>
      <c r="AI68" s="75">
        <f>PXIL!L68</f>
        <v>0</v>
      </c>
      <c r="AJ68" s="75">
        <f>PXIL!R68</f>
        <v>0</v>
      </c>
      <c r="AK68" s="75">
        <f>RTM_IEX!L68</f>
        <v>4.24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8.0005612853434354</v>
      </c>
      <c r="H69">
        <f>PPCL_Spot!R69</f>
        <v>0</v>
      </c>
      <c r="I69">
        <f>Bawana_NG!R69</f>
        <v>4.9997762963625787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4.38</v>
      </c>
      <c r="AB69" s="117">
        <f>-STOA!R69</f>
        <v>0</v>
      </c>
      <c r="AC69">
        <f t="shared" si="3"/>
        <v>0.20125897071901294</v>
      </c>
      <c r="AD69">
        <f t="shared" si="4"/>
        <v>22.669078610986997</v>
      </c>
      <c r="AE69">
        <f>'IDT-1'!D69</f>
        <v>0</v>
      </c>
      <c r="AF69" s="26"/>
      <c r="AG69">
        <f t="shared" si="5"/>
        <v>22.669078610986997</v>
      </c>
      <c r="AI69" s="75">
        <f>PXIL!L69</f>
        <v>0</v>
      </c>
      <c r="AJ69" s="75">
        <f>PXIL!R69</f>
        <v>0</v>
      </c>
      <c r="AK69" s="75">
        <f>RTM_IEX!L69</f>
        <v>5.49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8.0005612853434354</v>
      </c>
      <c r="H70">
        <f>PPCL_Spot!R70</f>
        <v>0</v>
      </c>
      <c r="I70">
        <f>Bawana_NG!R70</f>
        <v>4.9997762963625787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</v>
      </c>
      <c r="AB70" s="117">
        <f>-STOA!R70</f>
        <v>0</v>
      </c>
      <c r="AC70">
        <f t="shared" si="3"/>
        <v>0.20301897071901293</v>
      </c>
      <c r="AD70">
        <f t="shared" si="4"/>
        <v>22.867318610986999</v>
      </c>
      <c r="AE70">
        <f>'IDT-1'!D70</f>
        <v>0</v>
      </c>
      <c r="AF70" s="26"/>
      <c r="AG70">
        <f t="shared" si="5"/>
        <v>22.867318610986999</v>
      </c>
      <c r="AI70" s="75">
        <f>PXIL!L70</f>
        <v>0</v>
      </c>
      <c r="AJ70" s="75">
        <f>PXIL!R70</f>
        <v>0</v>
      </c>
      <c r="AK70" s="75">
        <f>RTM_IEX!L70</f>
        <v>6.17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8.0005612853434354</v>
      </c>
      <c r="H71">
        <f>PPCL_Spot!R71</f>
        <v>0</v>
      </c>
      <c r="I71">
        <f>Bawana_NG!R71</f>
        <v>4.9997762963625787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3.03</v>
      </c>
      <c r="AB71" s="117">
        <f>-STOA!R71</f>
        <v>0</v>
      </c>
      <c r="AC71">
        <f t="shared" si="3"/>
        <v>0.20037897071901295</v>
      </c>
      <c r="AD71">
        <f t="shared" si="4"/>
        <v>22.569958610987005</v>
      </c>
      <c r="AE71">
        <f>'IDT-1'!D71</f>
        <v>0</v>
      </c>
      <c r="AF71" s="26"/>
      <c r="AG71">
        <f t="shared" si="5"/>
        <v>22.569958610987005</v>
      </c>
      <c r="AI71" s="75">
        <f>PXIL!L71</f>
        <v>0</v>
      </c>
      <c r="AJ71" s="75">
        <f>PXIL!R71</f>
        <v>0</v>
      </c>
      <c r="AK71" s="75">
        <f>RTM_IEX!L71</f>
        <v>6.74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8.0005695977216096</v>
      </c>
      <c r="H72">
        <f>PPCL_Spot!R72</f>
        <v>0</v>
      </c>
      <c r="I72">
        <f>Bawana_NG!R72</f>
        <v>4.9997762963625787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1.78</v>
      </c>
      <c r="AB72" s="117">
        <f>-STOA!R72</f>
        <v>0</v>
      </c>
      <c r="AC72">
        <f t="shared" si="3"/>
        <v>0.20213904386794085</v>
      </c>
      <c r="AD72">
        <f t="shared" si="4"/>
        <v>22.768206850216245</v>
      </c>
      <c r="AE72">
        <f>'IDT-1'!D72</f>
        <v>0</v>
      </c>
      <c r="AF72" s="26"/>
      <c r="AG72">
        <f t="shared" si="5"/>
        <v>22.768206850216245</v>
      </c>
      <c r="AI72" s="75">
        <f>PXIL!L72</f>
        <v>0</v>
      </c>
      <c r="AJ72" s="75">
        <f>PXIL!R72</f>
        <v>0</v>
      </c>
      <c r="AK72" s="75">
        <f>RTM_IEX!L72</f>
        <v>8.19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8.0005695977216096</v>
      </c>
      <c r="H73">
        <f>PPCL_Spot!R73</f>
        <v>0</v>
      </c>
      <c r="I73">
        <f>Bawana_NG!R73</f>
        <v>4.9997762963625787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</v>
      </c>
      <c r="AB73" s="117">
        <f>-STOA!R73</f>
        <v>0</v>
      </c>
      <c r="AC73">
        <f t="shared" si="3"/>
        <v>0.20293104386794086</v>
      </c>
      <c r="AD73">
        <f t="shared" si="4"/>
        <v>22.857414850216244</v>
      </c>
      <c r="AE73">
        <f>'IDT-1'!D73</f>
        <v>0</v>
      </c>
      <c r="AF73" s="26"/>
      <c r="AG73">
        <f t="shared" si="5"/>
        <v>22.857414850216244</v>
      </c>
      <c r="AI73" s="75">
        <f>PXIL!L73</f>
        <v>0</v>
      </c>
      <c r="AJ73" s="75">
        <f>PXIL!R73</f>
        <v>0</v>
      </c>
      <c r="AK73" s="75">
        <f>RTM_IEX!L73</f>
        <v>8.86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8.0005695977216096</v>
      </c>
      <c r="H74">
        <f>PPCL_Spot!R74</f>
        <v>0</v>
      </c>
      <c r="I74">
        <f>Bawana_NG!R74</f>
        <v>4.9997762963625787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0.55000000000000004</v>
      </c>
      <c r="AB74" s="117">
        <f>-STOA!R74</f>
        <v>0</v>
      </c>
      <c r="AC74">
        <f t="shared" si="3"/>
        <v>0.19721104386794086</v>
      </c>
      <c r="AD74">
        <f t="shared" si="4"/>
        <v>22.213134850216246</v>
      </c>
      <c r="AE74">
        <f>'IDT-1'!D74</f>
        <v>0</v>
      </c>
      <c r="AF74" s="26"/>
      <c r="AG74">
        <f t="shared" si="5"/>
        <v>22.213134850216246</v>
      </c>
      <c r="AI74" s="75">
        <f>PXIL!L74</f>
        <v>0</v>
      </c>
      <c r="AJ74" s="75">
        <f>PXIL!R74</f>
        <v>0</v>
      </c>
      <c r="AK74" s="75">
        <f>RTM_IEX!L74</f>
        <v>8.86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8.0005695977216096</v>
      </c>
      <c r="H75">
        <f>PPCL_Spot!R75</f>
        <v>0</v>
      </c>
      <c r="I75">
        <f>Bawana_NG!R75</f>
        <v>4.9997762963625787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0.21190704386794085</v>
      </c>
      <c r="AD75">
        <f t="shared" si="4"/>
        <v>23.868438850216247</v>
      </c>
      <c r="AE75">
        <f>'IDT-1'!D75</f>
        <v>0</v>
      </c>
      <c r="AF75" s="26"/>
      <c r="AG75">
        <f t="shared" si="5"/>
        <v>23.868438850216247</v>
      </c>
      <c r="AI75" s="75">
        <f>PXIL!L75</f>
        <v>0</v>
      </c>
      <c r="AJ75" s="75">
        <f>PXIL!R75</f>
        <v>0</v>
      </c>
      <c r="AK75" s="75">
        <f>RTM_IEX!L75</f>
        <v>11.08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8.0005695977216096</v>
      </c>
      <c r="H76">
        <f>PPCL_Spot!R76</f>
        <v>0</v>
      </c>
      <c r="I76">
        <f>Bawana_NG!R76</f>
        <v>4.9997762963625787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0.20768304386794084</v>
      </c>
      <c r="AD76">
        <f t="shared" si="4"/>
        <v>23.392662850216244</v>
      </c>
      <c r="AE76">
        <f>'IDT-1'!D76</f>
        <v>0</v>
      </c>
      <c r="AF76" s="26"/>
      <c r="AG76">
        <f t="shared" si="5"/>
        <v>23.392662850216244</v>
      </c>
      <c r="AI76" s="75">
        <f>PXIL!L76</f>
        <v>0</v>
      </c>
      <c r="AJ76" s="75">
        <f>PXIL!R76</f>
        <v>0</v>
      </c>
      <c r="AK76" s="75">
        <f>RTM_IEX!L76</f>
        <v>10.6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8.0005695977216096</v>
      </c>
      <c r="H77">
        <f>PPCL_Spot!R77</f>
        <v>0</v>
      </c>
      <c r="I77">
        <f>Bawana_NG!R77</f>
        <v>4.9997762963625787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0.20169904386794085</v>
      </c>
      <c r="AD77">
        <f t="shared" si="4"/>
        <v>22.718646850216246</v>
      </c>
      <c r="AE77">
        <f>'IDT-1'!D77</f>
        <v>0</v>
      </c>
      <c r="AF77" s="26"/>
      <c r="AG77">
        <f t="shared" si="5"/>
        <v>22.718646850216246</v>
      </c>
      <c r="AI77" s="75">
        <f>PXIL!L77</f>
        <v>0</v>
      </c>
      <c r="AJ77" s="75">
        <f>PXIL!R77</f>
        <v>0</v>
      </c>
      <c r="AK77" s="75">
        <f>RTM_IEX!L77</f>
        <v>9.92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8.0005695977216096</v>
      </c>
      <c r="H78">
        <f>PPCL_Spot!R78</f>
        <v>0</v>
      </c>
      <c r="I78">
        <f>Bawana_NG!R78</f>
        <v>4.9997762963625787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0.20090704386794087</v>
      </c>
      <c r="AD78">
        <f t="shared" si="4"/>
        <v>22.62943885021625</v>
      </c>
      <c r="AE78">
        <f>'IDT-1'!D78</f>
        <v>0</v>
      </c>
      <c r="AF78" s="26"/>
      <c r="AG78">
        <f t="shared" si="5"/>
        <v>22.62943885021625</v>
      </c>
      <c r="AI78" s="75">
        <f>PXIL!L78</f>
        <v>0</v>
      </c>
      <c r="AJ78" s="75">
        <f>PXIL!R78</f>
        <v>0</v>
      </c>
      <c r="AK78" s="75">
        <f>RTM_IEX!L78</f>
        <v>9.83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8.73</v>
      </c>
      <c r="H79">
        <f>PPCL_Spot!R79</f>
        <v>0</v>
      </c>
      <c r="I79">
        <f>Bawana_NG!R79</f>
        <v>5.5499999999999989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0.20196</v>
      </c>
      <c r="AD79">
        <f t="shared" si="4"/>
        <v>22.74804</v>
      </c>
      <c r="AE79">
        <f>'IDT-1'!D79</f>
        <v>0</v>
      </c>
      <c r="AF79" s="26"/>
      <c r="AG79">
        <f t="shared" si="5"/>
        <v>22.74804</v>
      </c>
      <c r="AI79" s="75">
        <f>PXIL!L79</f>
        <v>0</v>
      </c>
      <c r="AJ79" s="75">
        <f>PXIL!R79</f>
        <v>0</v>
      </c>
      <c r="AK79" s="75">
        <f>RTM_IEX!L79</f>
        <v>8.67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8.73</v>
      </c>
      <c r="H80">
        <f>PPCL_Spot!R80</f>
        <v>0</v>
      </c>
      <c r="I80">
        <f>Bawana_NG!R80</f>
        <v>5.5499999999999989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0.20618400000000001</v>
      </c>
      <c r="AD80">
        <f t="shared" si="4"/>
        <v>23.223815999999999</v>
      </c>
      <c r="AE80">
        <f>'IDT-1'!D80</f>
        <v>0</v>
      </c>
      <c r="AF80" s="26"/>
      <c r="AG80">
        <f t="shared" si="5"/>
        <v>23.223815999999999</v>
      </c>
      <c r="AI80" s="75">
        <f>PXIL!L80</f>
        <v>0</v>
      </c>
      <c r="AJ80" s="75">
        <f>PXIL!R80</f>
        <v>0</v>
      </c>
      <c r="AK80" s="75">
        <f>RTM_IEX!L80</f>
        <v>9.15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8.73</v>
      </c>
      <c r="H81">
        <f>PPCL_Spot!R81</f>
        <v>0</v>
      </c>
      <c r="I81">
        <f>Bawana_NG!R81</f>
        <v>5.5499999999999989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0.207064</v>
      </c>
      <c r="AD81">
        <f t="shared" si="4"/>
        <v>23.322936000000002</v>
      </c>
      <c r="AE81">
        <f>'IDT-1'!D81</f>
        <v>0</v>
      </c>
      <c r="AF81" s="26"/>
      <c r="AG81">
        <f t="shared" si="5"/>
        <v>23.322936000000002</v>
      </c>
      <c r="AI81" s="75">
        <f>PXIL!L81</f>
        <v>0</v>
      </c>
      <c r="AJ81" s="75">
        <f>PXIL!R81</f>
        <v>0</v>
      </c>
      <c r="AK81" s="75">
        <f>RTM_IEX!L81</f>
        <v>9.25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8.73</v>
      </c>
      <c r="H82">
        <f>PPCL_Spot!R82</f>
        <v>0</v>
      </c>
      <c r="I82">
        <f>Bawana_NG!R82</f>
        <v>5.5499999999999989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0.21040800000000001</v>
      </c>
      <c r="AD82">
        <f t="shared" si="4"/>
        <v>23.699591999999999</v>
      </c>
      <c r="AE82">
        <f>'IDT-1'!D82</f>
        <v>0</v>
      </c>
      <c r="AF82" s="26"/>
      <c r="AG82">
        <f t="shared" si="5"/>
        <v>23.699591999999999</v>
      </c>
      <c r="AI82" s="75">
        <f>PXIL!L82</f>
        <v>0</v>
      </c>
      <c r="AJ82" s="75">
        <f>PXIL!R82</f>
        <v>0</v>
      </c>
      <c r="AK82" s="75">
        <f>RTM_IEX!L82</f>
        <v>9.6300000000000008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8.73</v>
      </c>
      <c r="H83">
        <f>PPCL_Spot!R83</f>
        <v>0</v>
      </c>
      <c r="I83">
        <f>Bawana_NG!R83</f>
        <v>5.64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0.21463200000000002</v>
      </c>
      <c r="AD83">
        <f t="shared" si="4"/>
        <v>24.175367999999999</v>
      </c>
      <c r="AE83">
        <f>'IDT-1'!D83</f>
        <v>0</v>
      </c>
      <c r="AF83" s="26"/>
      <c r="AG83">
        <f t="shared" si="5"/>
        <v>24.175367999999999</v>
      </c>
      <c r="AI83" s="75">
        <f>PXIL!L83</f>
        <v>0</v>
      </c>
      <c r="AJ83" s="75">
        <f>PXIL!R83</f>
        <v>0</v>
      </c>
      <c r="AK83" s="75">
        <f>RTM_IEX!L83</f>
        <v>10.02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8.73</v>
      </c>
      <c r="H84">
        <f>PPCL_Spot!R84</f>
        <v>0</v>
      </c>
      <c r="I84">
        <f>Bawana_NG!R84</f>
        <v>5.64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0.215424</v>
      </c>
      <c r="AD84">
        <f t="shared" si="4"/>
        <v>24.264576000000002</v>
      </c>
      <c r="AE84">
        <f>'IDT-1'!D84</f>
        <v>0</v>
      </c>
      <c r="AF84" s="26"/>
      <c r="AG84">
        <f t="shared" si="5"/>
        <v>24.264576000000002</v>
      </c>
      <c r="AI84" s="75">
        <f>PXIL!L84</f>
        <v>0</v>
      </c>
      <c r="AJ84" s="75">
        <f>PXIL!R84</f>
        <v>0</v>
      </c>
      <c r="AK84" s="75">
        <f>RTM_IEX!L84</f>
        <v>10.11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8.73</v>
      </c>
      <c r="H85">
        <f>PPCL_Spot!R85</f>
        <v>0</v>
      </c>
      <c r="I85">
        <f>Bawana_NG!R85</f>
        <v>5.64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0.21630400000000002</v>
      </c>
      <c r="AD85">
        <f t="shared" si="4"/>
        <v>24.363696000000001</v>
      </c>
      <c r="AE85">
        <f>'IDT-1'!D85</f>
        <v>0</v>
      </c>
      <c r="AF85" s="26"/>
      <c r="AG85">
        <f t="shared" si="5"/>
        <v>24.363696000000001</v>
      </c>
      <c r="AI85" s="75">
        <f>PXIL!L85</f>
        <v>0</v>
      </c>
      <c r="AJ85" s="75">
        <f>PXIL!R85</f>
        <v>0</v>
      </c>
      <c r="AK85" s="75">
        <f>RTM_IEX!L85</f>
        <v>10.210000000000001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8.73</v>
      </c>
      <c r="H86">
        <f>PPCL_Spot!R86</f>
        <v>0</v>
      </c>
      <c r="I86">
        <f>Bawana_NG!R86</f>
        <v>5.64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0.21718400000000002</v>
      </c>
      <c r="AD86">
        <f t="shared" si="4"/>
        <v>24.462816</v>
      </c>
      <c r="AE86">
        <f>'IDT-1'!D86</f>
        <v>0</v>
      </c>
      <c r="AF86" s="26"/>
      <c r="AG86">
        <f t="shared" si="5"/>
        <v>24.462816</v>
      </c>
      <c r="AI86" s="75">
        <f>PXIL!L86</f>
        <v>0</v>
      </c>
      <c r="AJ86" s="75">
        <f>PXIL!R86</f>
        <v>0</v>
      </c>
      <c r="AK86" s="75">
        <f>RTM_IEX!L86</f>
        <v>10.31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8.73</v>
      </c>
      <c r="H87">
        <f>PPCL_Spot!R87</f>
        <v>0</v>
      </c>
      <c r="I87">
        <f>Bawana_NG!R87</f>
        <v>5.64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0.21718400000000002</v>
      </c>
      <c r="AD87">
        <f t="shared" si="4"/>
        <v>24.462816</v>
      </c>
      <c r="AE87">
        <f>'IDT-1'!D87</f>
        <v>0</v>
      </c>
      <c r="AF87" s="26"/>
      <c r="AG87">
        <f t="shared" si="5"/>
        <v>24.462816</v>
      </c>
      <c r="AI87" s="75">
        <f>PXIL!L87</f>
        <v>0</v>
      </c>
      <c r="AJ87" s="75">
        <f>PXIL!R87</f>
        <v>0</v>
      </c>
      <c r="AK87" s="75">
        <f>RTM_IEX!L87</f>
        <v>10.31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8.85</v>
      </c>
      <c r="H88">
        <f>PPCL_Spot!R88</f>
        <v>0</v>
      </c>
      <c r="I88">
        <f>Bawana_NG!R88</f>
        <v>5.64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0.219032</v>
      </c>
      <c r="AD88">
        <f t="shared" si="4"/>
        <v>24.670968000000002</v>
      </c>
      <c r="AE88">
        <f>'IDT-1'!D88</f>
        <v>0</v>
      </c>
      <c r="AF88" s="26"/>
      <c r="AG88">
        <f t="shared" si="5"/>
        <v>24.670968000000002</v>
      </c>
      <c r="AI88" s="75">
        <f>PXIL!L88</f>
        <v>0</v>
      </c>
      <c r="AJ88" s="75">
        <f>PXIL!R88</f>
        <v>0</v>
      </c>
      <c r="AK88" s="75">
        <f>RTM_IEX!L88</f>
        <v>10.4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8.85</v>
      </c>
      <c r="H89">
        <f>PPCL_Spot!R89</f>
        <v>0</v>
      </c>
      <c r="I89">
        <f>Bawana_NG!R89</f>
        <v>5.64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0.219912</v>
      </c>
      <c r="AD89">
        <f t="shared" si="4"/>
        <v>24.770087999999998</v>
      </c>
      <c r="AE89">
        <f>'IDT-1'!D89</f>
        <v>0</v>
      </c>
      <c r="AF89" s="26"/>
      <c r="AG89">
        <f t="shared" si="5"/>
        <v>24.770087999999998</v>
      </c>
      <c r="AI89" s="75">
        <f>PXIL!L89</f>
        <v>0</v>
      </c>
      <c r="AJ89" s="75">
        <f>PXIL!R89</f>
        <v>0</v>
      </c>
      <c r="AK89" s="75">
        <f>RTM_IEX!L89</f>
        <v>10.5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8.85</v>
      </c>
      <c r="H90">
        <f>PPCL_Spot!R90</f>
        <v>0</v>
      </c>
      <c r="I90">
        <f>Bawana_NG!R90</f>
        <v>5.64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0.219912</v>
      </c>
      <c r="AD90">
        <f t="shared" si="4"/>
        <v>24.770087999999998</v>
      </c>
      <c r="AE90">
        <f>'IDT-1'!D90</f>
        <v>0</v>
      </c>
      <c r="AF90" s="26"/>
      <c r="AG90">
        <f t="shared" si="5"/>
        <v>24.770087999999998</v>
      </c>
      <c r="AI90" s="75">
        <f>PXIL!L90</f>
        <v>0</v>
      </c>
      <c r="AJ90" s="75">
        <f>PXIL!R90</f>
        <v>0</v>
      </c>
      <c r="AK90" s="75">
        <f>RTM_IEX!L90</f>
        <v>10.5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8.85</v>
      </c>
      <c r="H91">
        <f>PPCL_Spot!R91</f>
        <v>0</v>
      </c>
      <c r="I91">
        <f>Bawana_NG!R91</f>
        <v>5.73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0.22070400000000001</v>
      </c>
      <c r="AD91">
        <f t="shared" si="4"/>
        <v>24.859295999999997</v>
      </c>
      <c r="AE91">
        <f>'IDT-1'!D91</f>
        <v>0</v>
      </c>
      <c r="AF91" s="26"/>
      <c r="AG91">
        <f t="shared" si="5"/>
        <v>24.859295999999997</v>
      </c>
      <c r="AI91" s="75">
        <f>PXIL!L91</f>
        <v>0</v>
      </c>
      <c r="AJ91" s="75">
        <f>PXIL!R91</f>
        <v>0</v>
      </c>
      <c r="AK91" s="75">
        <f>RTM_IEX!L91</f>
        <v>10.5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8.85</v>
      </c>
      <c r="H92">
        <f>PPCL_Spot!R92</f>
        <v>0</v>
      </c>
      <c r="I92">
        <f>Bawana_NG!R92</f>
        <v>5.73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0.221584</v>
      </c>
      <c r="AD92">
        <f t="shared" si="4"/>
        <v>24.958416</v>
      </c>
      <c r="AE92">
        <f>'IDT-1'!D92</f>
        <v>0</v>
      </c>
      <c r="AF92" s="26"/>
      <c r="AG92">
        <f t="shared" si="5"/>
        <v>24.958416</v>
      </c>
      <c r="AI92" s="75">
        <f>PXIL!L92</f>
        <v>0</v>
      </c>
      <c r="AJ92" s="75">
        <f>PXIL!R92</f>
        <v>0</v>
      </c>
      <c r="AK92" s="75">
        <f>RTM_IEX!L92</f>
        <v>10.6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8.85</v>
      </c>
      <c r="H93">
        <f>PPCL_Spot!R93</f>
        <v>0</v>
      </c>
      <c r="I93">
        <f>Bawana_NG!R93</f>
        <v>5.73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0.21304800000000002</v>
      </c>
      <c r="AD93">
        <f t="shared" si="4"/>
        <v>23.996952</v>
      </c>
      <c r="AE93">
        <f>'IDT-1'!D93</f>
        <v>0</v>
      </c>
      <c r="AF93" s="26"/>
      <c r="AG93">
        <f t="shared" si="5"/>
        <v>23.996952</v>
      </c>
      <c r="AI93" s="75">
        <f>PXIL!L93</f>
        <v>0</v>
      </c>
      <c r="AJ93" s="75">
        <f>PXIL!R93</f>
        <v>0</v>
      </c>
      <c r="AK93" s="75">
        <f>RTM_IEX!L93</f>
        <v>9.6300000000000008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8.85</v>
      </c>
      <c r="H94">
        <f>PPCL_Spot!R94</f>
        <v>0</v>
      </c>
      <c r="I94">
        <f>Bawana_NG!R94</f>
        <v>5.73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0.20882400000000001</v>
      </c>
      <c r="AD94">
        <f t="shared" si="4"/>
        <v>23.521176000000001</v>
      </c>
      <c r="AE94">
        <f>'IDT-1'!D94</f>
        <v>0</v>
      </c>
      <c r="AF94" s="26"/>
      <c r="AG94">
        <f t="shared" si="5"/>
        <v>23.521176000000001</v>
      </c>
      <c r="AI94" s="75">
        <f>PXIL!L94</f>
        <v>0</v>
      </c>
      <c r="AJ94" s="75">
        <f>PXIL!R94</f>
        <v>0</v>
      </c>
      <c r="AK94" s="75">
        <f>RTM_IEX!L94</f>
        <v>9.15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8.760600041098705</v>
      </c>
      <c r="H95">
        <f>PPCL_Spot!R95</f>
        <v>0</v>
      </c>
      <c r="I95">
        <f>Bawana_NG!R95</f>
        <v>5.73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0.20636528036166862</v>
      </c>
      <c r="AD95">
        <f t="shared" si="4"/>
        <v>23.244234760737037</v>
      </c>
      <c r="AE95">
        <f>'IDT-1'!D95</f>
        <v>0</v>
      </c>
      <c r="AF95" s="26"/>
      <c r="AG95">
        <f t="shared" si="5"/>
        <v>23.244234760737037</v>
      </c>
      <c r="AI95" s="75">
        <f>PXIL!L95</f>
        <v>0</v>
      </c>
      <c r="AJ95" s="75">
        <f>PXIL!R95</f>
        <v>0</v>
      </c>
      <c r="AK95" s="75">
        <f>RTM_IEX!L95</f>
        <v>8.9600000000000009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8.760600041098705</v>
      </c>
      <c r="H96">
        <f>PPCL_Spot!R96</f>
        <v>0</v>
      </c>
      <c r="I96">
        <f>Bawana_NG!R96</f>
        <v>5.73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0.20469328036166862</v>
      </c>
      <c r="AD96">
        <f t="shared" si="4"/>
        <v>23.055906760737038</v>
      </c>
      <c r="AE96">
        <f>'IDT-1'!D96</f>
        <v>0</v>
      </c>
      <c r="AF96" s="26"/>
      <c r="AG96">
        <f t="shared" si="5"/>
        <v>23.055906760737038</v>
      </c>
      <c r="AI96" s="75">
        <f>PXIL!L96</f>
        <v>0</v>
      </c>
      <c r="AJ96" s="75">
        <f>PXIL!R96</f>
        <v>0</v>
      </c>
      <c r="AK96" s="75">
        <f>RTM_IEX!L96</f>
        <v>8.77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8.760600041098705</v>
      </c>
      <c r="H97">
        <f>PPCL_Spot!R97</f>
        <v>0</v>
      </c>
      <c r="I97">
        <f>Bawana_NG!R97</f>
        <v>5.73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0.20293328036166863</v>
      </c>
      <c r="AD97">
        <f t="shared" si="4"/>
        <v>22.857666760737036</v>
      </c>
      <c r="AE97">
        <f>'IDT-1'!D97</f>
        <v>0</v>
      </c>
      <c r="AF97" s="26"/>
      <c r="AG97">
        <f t="shared" si="5"/>
        <v>22.857666760737036</v>
      </c>
      <c r="AI97" s="75">
        <f>PXIL!L97</f>
        <v>0</v>
      </c>
      <c r="AJ97" s="75">
        <f>PXIL!R97</f>
        <v>0</v>
      </c>
      <c r="AK97" s="75">
        <f>RTM_IEX!L97</f>
        <v>8.57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8.760600041098705</v>
      </c>
      <c r="H98">
        <f>PPCL_Spot!R98</f>
        <v>0</v>
      </c>
      <c r="I98">
        <f>Bawana_NG!R98</f>
        <v>5.73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0.20126128036166863</v>
      </c>
      <c r="AD98">
        <f t="shared" si="4"/>
        <v>22.669338760737038</v>
      </c>
      <c r="AE98">
        <f>'IDT-1'!D98</f>
        <v>0</v>
      </c>
      <c r="AF98" s="26"/>
      <c r="AG98">
        <f t="shared" si="5"/>
        <v>22.669338760737038</v>
      </c>
      <c r="AI98" s="75">
        <f>PXIL!L98</f>
        <v>0</v>
      </c>
      <c r="AJ98" s="75">
        <f>PXIL!R98</f>
        <v>0</v>
      </c>
      <c r="AK98" s="75">
        <f>RTM_IEX!L98</f>
        <v>8.3800000000000008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0.19627921979009494</v>
      </c>
      <c r="H99">
        <f t="shared" si="6"/>
        <v>0</v>
      </c>
      <c r="I99">
        <f t="shared" si="6"/>
        <v>0.12329025897643787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6.5095000000000014E-2</v>
      </c>
      <c r="AB99" s="117">
        <f t="shared" si="6"/>
        <v>0</v>
      </c>
      <c r="AC99">
        <f t="shared" si="6"/>
        <v>4.7426674131454865E-3</v>
      </c>
      <c r="AD99">
        <f t="shared" si="6"/>
        <v>0.53419681135338692</v>
      </c>
      <c r="AE99">
        <f t="shared" ref="AE99:AR99" si="7">SUM(AE3:AE98)/4000</f>
        <v>0</v>
      </c>
      <c r="AG99">
        <f t="shared" si="7"/>
        <v>0.53419681135338692</v>
      </c>
      <c r="AI99">
        <f t="shared" si="7"/>
        <v>0</v>
      </c>
      <c r="AJ99">
        <f t="shared" si="7"/>
        <v>0</v>
      </c>
      <c r="AK99">
        <f t="shared" si="7"/>
        <v>0.15427500000000008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45066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14.359624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0.12636469120000002</v>
      </c>
      <c r="AD3">
        <f>SUM(B3:AB3,AI3:AR3)-AC3</f>
        <v>14.233259308800001</v>
      </c>
      <c r="AE3">
        <v>0</v>
      </c>
      <c r="AF3" s="26"/>
      <c r="AG3">
        <f>SUM(AD3:AF3)</f>
        <v>14.233259308800001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13.29721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0.11701544800000001</v>
      </c>
      <c r="AD4">
        <f t="shared" ref="AD4:AD67" si="1">SUM(B4:AB4,AI4:AR4)-AC4</f>
        <v>13.180194552</v>
      </c>
      <c r="AE4">
        <v>0</v>
      </c>
      <c r="AF4" s="26"/>
      <c r="AG4">
        <f t="shared" ref="AG4:AG67" si="2">SUM(AD4:AF4)</f>
        <v>13.180194552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12.463986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0.10968307680000002</v>
      </c>
      <c r="AD5">
        <f t="shared" si="1"/>
        <v>12.354302923200001</v>
      </c>
      <c r="AE5">
        <v>0</v>
      </c>
      <c r="AF5" s="26"/>
      <c r="AG5">
        <f t="shared" si="2"/>
        <v>12.354302923200001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12.723882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0.11197016160000001</v>
      </c>
      <c r="AD6">
        <f t="shared" si="1"/>
        <v>12.611911838399999</v>
      </c>
      <c r="AE6">
        <v>0</v>
      </c>
      <c r="AF6" s="26"/>
      <c r="AG6">
        <f t="shared" si="2"/>
        <v>12.611911838399999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13.31973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0.117213624</v>
      </c>
      <c r="AD7">
        <f t="shared" si="1"/>
        <v>13.202516376</v>
      </c>
      <c r="AE7">
        <v>0</v>
      </c>
      <c r="AF7" s="26"/>
      <c r="AG7">
        <f t="shared" si="2"/>
        <v>13.202516376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12.469922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0.10973531360000001</v>
      </c>
      <c r="AD8">
        <f t="shared" si="1"/>
        <v>12.360186686400001</v>
      </c>
      <c r="AE8">
        <v>0</v>
      </c>
      <c r="AF8" s="26"/>
      <c r="AG8">
        <f t="shared" si="2"/>
        <v>12.360186686400001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10.21264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8.9871232000000009E-2</v>
      </c>
      <c r="AD9">
        <f t="shared" si="1"/>
        <v>10.122768768</v>
      </c>
      <c r="AE9">
        <v>0</v>
      </c>
      <c r="AF9" s="26"/>
      <c r="AG9">
        <f t="shared" si="2"/>
        <v>10.122768768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12.514245000000001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0.11012535600000001</v>
      </c>
      <c r="AD10">
        <f t="shared" si="1"/>
        <v>12.404119644000001</v>
      </c>
      <c r="AE10">
        <v>0</v>
      </c>
      <c r="AF10" s="26"/>
      <c r="AG10">
        <f t="shared" si="2"/>
        <v>12.404119644000001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13.094841000000001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0.11523460080000002</v>
      </c>
      <c r="AD11">
        <f t="shared" si="1"/>
        <v>12.979606399200001</v>
      </c>
      <c r="AE11">
        <v>0</v>
      </c>
      <c r="AF11" s="26"/>
      <c r="AG11">
        <f t="shared" si="2"/>
        <v>12.979606399200001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12.280552999999999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0.1080688664</v>
      </c>
      <c r="AD12">
        <f t="shared" si="1"/>
        <v>12.172484133599999</v>
      </c>
      <c r="AE12">
        <v>0</v>
      </c>
      <c r="AF12" s="26"/>
      <c r="AG12">
        <f t="shared" si="2"/>
        <v>12.172484133599999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11.563917999999999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0.10176247839999999</v>
      </c>
      <c r="AD13">
        <f t="shared" si="1"/>
        <v>11.4621555216</v>
      </c>
      <c r="AE13">
        <v>0</v>
      </c>
      <c r="AF13" s="26"/>
      <c r="AG13">
        <f t="shared" si="2"/>
        <v>11.4621555216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12.817952999999999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0.11279798639999999</v>
      </c>
      <c r="AD14">
        <f t="shared" si="1"/>
        <v>12.705155013599999</v>
      </c>
      <c r="AE14">
        <v>0</v>
      </c>
      <c r="AF14" s="26"/>
      <c r="AG14">
        <f t="shared" si="2"/>
        <v>12.705155013599999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13.999516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0.12319574080000001</v>
      </c>
      <c r="AD15">
        <f t="shared" si="1"/>
        <v>13.8763202592</v>
      </c>
      <c r="AE15">
        <v>0</v>
      </c>
      <c r="AF15" s="26"/>
      <c r="AG15">
        <f t="shared" si="2"/>
        <v>13.8763202592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14.449498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0.12970758240000002</v>
      </c>
      <c r="AD16">
        <f t="shared" si="1"/>
        <v>14.609790417599999</v>
      </c>
      <c r="AE16">
        <v>0</v>
      </c>
      <c r="AF16" s="26"/>
      <c r="AG16">
        <f t="shared" si="2"/>
        <v>14.609790417599999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0.28999999999999998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14.449498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0.14158758240000002</v>
      </c>
      <c r="AD17">
        <f t="shared" si="1"/>
        <v>15.947910417599999</v>
      </c>
      <c r="AE17">
        <v>0</v>
      </c>
      <c r="AF17" s="26"/>
      <c r="AG17">
        <f t="shared" si="2"/>
        <v>15.947910417599999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1.64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14.449498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0.13481158240000002</v>
      </c>
      <c r="AD18">
        <f t="shared" si="1"/>
        <v>15.1846864176</v>
      </c>
      <c r="AE18">
        <v>0</v>
      </c>
      <c r="AF18" s="26"/>
      <c r="AG18">
        <f t="shared" si="2"/>
        <v>15.1846864176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0.87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12.908747999999999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0.1135969824</v>
      </c>
      <c r="AD19">
        <f t="shared" si="1"/>
        <v>12.795151017599999</v>
      </c>
      <c r="AE19">
        <v>0</v>
      </c>
      <c r="AF19" s="26"/>
      <c r="AG19">
        <f t="shared" si="2"/>
        <v>12.795151017599999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14.449498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0.13648358240000003</v>
      </c>
      <c r="AD20">
        <f t="shared" si="1"/>
        <v>15.3730144176</v>
      </c>
      <c r="AE20">
        <v>0</v>
      </c>
      <c r="AF20" s="26"/>
      <c r="AG20">
        <f t="shared" si="2"/>
        <v>15.3730144176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1.06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14.449498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0.14836358240000003</v>
      </c>
      <c r="AD21">
        <f t="shared" si="1"/>
        <v>16.7111344176</v>
      </c>
      <c r="AE21">
        <v>0</v>
      </c>
      <c r="AF21" s="26"/>
      <c r="AG21">
        <f t="shared" si="2"/>
        <v>16.7111344176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2.41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14.449498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0.16701958240000003</v>
      </c>
      <c r="AD22">
        <f t="shared" si="1"/>
        <v>18.812478417599998</v>
      </c>
      <c r="AE22">
        <v>0</v>
      </c>
      <c r="AF22" s="26"/>
      <c r="AG22">
        <f t="shared" si="2"/>
        <v>18.812478417599998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4.53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14.449498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0.16781158240000002</v>
      </c>
      <c r="AD23">
        <f t="shared" si="1"/>
        <v>18.901686417600001</v>
      </c>
      <c r="AE23">
        <v>0</v>
      </c>
      <c r="AF23" s="26"/>
      <c r="AG23">
        <f t="shared" si="2"/>
        <v>18.901686417600001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4.62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14.449498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0.18145158240000003</v>
      </c>
      <c r="AD24">
        <f t="shared" si="1"/>
        <v>20.438046417599999</v>
      </c>
      <c r="AE24">
        <v>0</v>
      </c>
      <c r="AF24" s="26"/>
      <c r="AG24">
        <f t="shared" si="2"/>
        <v>20.438046417599999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6.17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14.449498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0.16701958240000003</v>
      </c>
      <c r="AD25">
        <f t="shared" si="1"/>
        <v>18.812478417599998</v>
      </c>
      <c r="AE25">
        <v>0</v>
      </c>
      <c r="AF25" s="26"/>
      <c r="AG25">
        <f t="shared" si="2"/>
        <v>18.812478417599998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4.53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14.449498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0.17458758240000002</v>
      </c>
      <c r="AD26">
        <f t="shared" si="1"/>
        <v>19.664910417599998</v>
      </c>
      <c r="AE26">
        <v>0</v>
      </c>
      <c r="AF26" s="26"/>
      <c r="AG26">
        <f t="shared" si="2"/>
        <v>19.664910417599998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5.39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14.449498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0.16446758240000003</v>
      </c>
      <c r="AD27">
        <f t="shared" si="1"/>
        <v>18.5250304176</v>
      </c>
      <c r="AE27">
        <v>0</v>
      </c>
      <c r="AF27" s="26"/>
      <c r="AG27">
        <f t="shared" si="2"/>
        <v>18.5250304176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4.24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14.449498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0.19245158240000004</v>
      </c>
      <c r="AD28">
        <f t="shared" si="1"/>
        <v>21.6770464176</v>
      </c>
      <c r="AE28">
        <v>0</v>
      </c>
      <c r="AF28" s="26"/>
      <c r="AG28">
        <f t="shared" si="2"/>
        <v>21.6770464176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7.42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14.449498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0.17458758240000002</v>
      </c>
      <c r="AD29">
        <f t="shared" si="1"/>
        <v>19.664910417599998</v>
      </c>
      <c r="AE29">
        <v>0</v>
      </c>
      <c r="AF29" s="26"/>
      <c r="AG29">
        <f t="shared" si="2"/>
        <v>19.664910417599998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5.39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14.449498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0.17546758240000004</v>
      </c>
      <c r="AD30">
        <f t="shared" si="1"/>
        <v>19.764030417600001</v>
      </c>
      <c r="AE30">
        <v>0</v>
      </c>
      <c r="AF30" s="26"/>
      <c r="AG30">
        <f t="shared" si="2"/>
        <v>19.764030417600001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5.49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14.449498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0.18989958240000004</v>
      </c>
      <c r="AD31">
        <f t="shared" si="1"/>
        <v>21.389598417600002</v>
      </c>
      <c r="AE31">
        <v>0</v>
      </c>
      <c r="AF31" s="26"/>
      <c r="AG31">
        <f t="shared" si="2"/>
        <v>21.389598417600002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7.13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14.449498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0.20688358240000004</v>
      </c>
      <c r="AD32">
        <f t="shared" si="1"/>
        <v>23.302614417600001</v>
      </c>
      <c r="AE32">
        <v>0</v>
      </c>
      <c r="AF32" s="26"/>
      <c r="AG32">
        <f t="shared" si="2"/>
        <v>23.302614417600001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9.06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14.449498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0.18901958240000002</v>
      </c>
      <c r="AD33">
        <f t="shared" si="1"/>
        <v>21.290478417599999</v>
      </c>
      <c r="AE33">
        <v>0</v>
      </c>
      <c r="AF33" s="26"/>
      <c r="AG33">
        <f t="shared" si="2"/>
        <v>21.290478417599999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7.03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14.449498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0.16613958240000001</v>
      </c>
      <c r="AD34">
        <f t="shared" si="1"/>
        <v>18.713358417599999</v>
      </c>
      <c r="AE34">
        <v>0</v>
      </c>
      <c r="AF34" s="26"/>
      <c r="AG34">
        <f t="shared" si="2"/>
        <v>18.713358417599999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4.43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14.449498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0.16024358240000003</v>
      </c>
      <c r="AD35">
        <f t="shared" si="1"/>
        <v>18.0492544176</v>
      </c>
      <c r="AE35">
        <v>0</v>
      </c>
      <c r="AF35" s="26"/>
      <c r="AG35">
        <f t="shared" si="2"/>
        <v>18.0492544176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3.76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14.449498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0.18567558240000004</v>
      </c>
      <c r="AD36">
        <f t="shared" si="1"/>
        <v>20.913822417600002</v>
      </c>
      <c r="AE36">
        <v>0</v>
      </c>
      <c r="AF36" s="26"/>
      <c r="AG36">
        <f t="shared" si="2"/>
        <v>20.913822417600002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6.65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14.449498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0.17212358240000003</v>
      </c>
      <c r="AD37">
        <f t="shared" si="1"/>
        <v>19.3873744176</v>
      </c>
      <c r="AE37">
        <v>0</v>
      </c>
      <c r="AF37" s="26"/>
      <c r="AG37">
        <f t="shared" si="2"/>
        <v>19.3873744176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5.1100000000000003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14.449498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0.17634758240000004</v>
      </c>
      <c r="AD38">
        <f t="shared" si="1"/>
        <v>19.863150417600004</v>
      </c>
      <c r="AE38">
        <v>0</v>
      </c>
      <c r="AF38" s="26"/>
      <c r="AG38">
        <f t="shared" si="2"/>
        <v>19.863150417600004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5.59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14.449498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0.16613958240000001</v>
      </c>
      <c r="AD39">
        <f t="shared" si="1"/>
        <v>18.713358417599999</v>
      </c>
      <c r="AE39">
        <v>0</v>
      </c>
      <c r="AF39" s="26"/>
      <c r="AG39">
        <f t="shared" si="2"/>
        <v>18.713358417599999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4.43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14.449498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0.16358758240000001</v>
      </c>
      <c r="AD40">
        <f t="shared" si="1"/>
        <v>18.425910417599997</v>
      </c>
      <c r="AE40">
        <v>0</v>
      </c>
      <c r="AF40" s="26"/>
      <c r="AG40">
        <f t="shared" si="2"/>
        <v>18.425910417599997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4.1399999999999997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14.449498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0.16024358240000003</v>
      </c>
      <c r="AD41">
        <f t="shared" si="1"/>
        <v>18.0492544176</v>
      </c>
      <c r="AE41">
        <v>0</v>
      </c>
      <c r="AF41" s="26"/>
      <c r="AG41">
        <f t="shared" si="2"/>
        <v>18.0492544176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3.76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14.449498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0.15681158240000004</v>
      </c>
      <c r="AD42">
        <f t="shared" si="1"/>
        <v>17.6626864176</v>
      </c>
      <c r="AE42">
        <v>0</v>
      </c>
      <c r="AF42" s="26"/>
      <c r="AG42">
        <f t="shared" si="2"/>
        <v>17.6626864176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3.37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14.449498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0.17546758240000004</v>
      </c>
      <c r="AD43">
        <f t="shared" si="1"/>
        <v>19.764030417600001</v>
      </c>
      <c r="AE43">
        <v>0</v>
      </c>
      <c r="AF43" s="26"/>
      <c r="AG43">
        <f t="shared" si="2"/>
        <v>19.764030417600001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5.49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14.449498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0.16446758240000003</v>
      </c>
      <c r="AD44">
        <f t="shared" si="1"/>
        <v>18.5250304176</v>
      </c>
      <c r="AE44">
        <v>0</v>
      </c>
      <c r="AF44" s="26"/>
      <c r="AG44">
        <f t="shared" si="2"/>
        <v>18.5250304176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4.24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14.449498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0.14413958240000002</v>
      </c>
      <c r="AD45">
        <f t="shared" si="1"/>
        <v>16.235358417600001</v>
      </c>
      <c r="AE45">
        <v>0</v>
      </c>
      <c r="AF45" s="26"/>
      <c r="AG45">
        <f t="shared" si="2"/>
        <v>16.235358417600001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1.93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14.449498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0.13982758240000001</v>
      </c>
      <c r="AD46">
        <f t="shared" si="1"/>
        <v>15.749670417599999</v>
      </c>
      <c r="AE46">
        <v>0</v>
      </c>
      <c r="AF46" s="26"/>
      <c r="AG46">
        <f t="shared" si="2"/>
        <v>15.749670417599999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1.44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14.449498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0.13648358240000003</v>
      </c>
      <c r="AD47">
        <f t="shared" si="1"/>
        <v>15.3730144176</v>
      </c>
      <c r="AE47">
        <v>0</v>
      </c>
      <c r="AF47" s="26"/>
      <c r="AG47">
        <f t="shared" si="2"/>
        <v>15.3730144176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14.449498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0.14070758240000003</v>
      </c>
      <c r="AD48">
        <f t="shared" si="1"/>
        <v>15.848790417600002</v>
      </c>
      <c r="AE48">
        <v>0</v>
      </c>
      <c r="AF48" s="26"/>
      <c r="AG48">
        <f t="shared" si="2"/>
        <v>15.848790417600002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14.449498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0.14915558239999999</v>
      </c>
      <c r="AD49">
        <f t="shared" si="1"/>
        <v>16.8003424176</v>
      </c>
      <c r="AE49">
        <v>0</v>
      </c>
      <c r="AF49" s="26"/>
      <c r="AG49">
        <f t="shared" si="2"/>
        <v>16.8003424176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14.449498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3.76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0.1602435824</v>
      </c>
      <c r="AD50">
        <f t="shared" si="1"/>
        <v>18.0492544176</v>
      </c>
      <c r="AE50">
        <v>0</v>
      </c>
      <c r="AF50" s="26"/>
      <c r="AG50">
        <f t="shared" si="2"/>
        <v>18.0492544176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14.449498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5.59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0.17634758240000004</v>
      </c>
      <c r="AD51">
        <f t="shared" si="1"/>
        <v>19.863150417600004</v>
      </c>
      <c r="AE51">
        <v>0</v>
      </c>
      <c r="AF51" s="26"/>
      <c r="AG51">
        <f t="shared" si="2"/>
        <v>19.863150417600004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14.449498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4.1399999999999997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0.16358758240000001</v>
      </c>
      <c r="AD52">
        <f t="shared" si="1"/>
        <v>18.425910417599997</v>
      </c>
      <c r="AE52">
        <v>0</v>
      </c>
      <c r="AF52" s="26"/>
      <c r="AG52">
        <f t="shared" si="2"/>
        <v>18.425910417599997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14.449498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0.14413958240000002</v>
      </c>
      <c r="AD53">
        <f t="shared" si="1"/>
        <v>16.235358417600001</v>
      </c>
      <c r="AE53">
        <v>0</v>
      </c>
      <c r="AF53" s="26"/>
      <c r="AG53">
        <f t="shared" si="2"/>
        <v>16.235358417600001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14.449498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0.17036358240000002</v>
      </c>
      <c r="AD54">
        <f t="shared" si="1"/>
        <v>19.189134417600002</v>
      </c>
      <c r="AE54">
        <v>0</v>
      </c>
      <c r="AF54" s="26"/>
      <c r="AG54">
        <f t="shared" si="2"/>
        <v>19.189134417600002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14.449498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0.17291558240000002</v>
      </c>
      <c r="AD55">
        <f t="shared" si="1"/>
        <v>19.4765824176</v>
      </c>
      <c r="AE55">
        <v>0</v>
      </c>
      <c r="AF55" s="26"/>
      <c r="AG55">
        <f t="shared" si="2"/>
        <v>19.4765824176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14.449498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0.17291558240000002</v>
      </c>
      <c r="AD56">
        <f t="shared" si="1"/>
        <v>19.4765824176</v>
      </c>
      <c r="AE56">
        <v>0</v>
      </c>
      <c r="AF56" s="26"/>
      <c r="AG56">
        <f t="shared" si="2"/>
        <v>19.4765824176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14.449498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4.33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0.16525958240000002</v>
      </c>
      <c r="AD57">
        <f t="shared" si="1"/>
        <v>18.614238417599999</v>
      </c>
      <c r="AE57">
        <v>0</v>
      </c>
      <c r="AF57" s="26"/>
      <c r="AG57">
        <f t="shared" si="2"/>
        <v>18.614238417599999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14.449498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4.33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0.16525958240000002</v>
      </c>
      <c r="AD58">
        <f t="shared" si="1"/>
        <v>18.614238417599999</v>
      </c>
      <c r="AE58">
        <v>0</v>
      </c>
      <c r="AF58" s="26"/>
      <c r="AG58">
        <f t="shared" si="2"/>
        <v>18.614238417599999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14.449498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0.18567558240000001</v>
      </c>
      <c r="AD59">
        <f t="shared" si="1"/>
        <v>20.913822417600002</v>
      </c>
      <c r="AE59">
        <v>0</v>
      </c>
      <c r="AF59" s="26"/>
      <c r="AG59">
        <f t="shared" si="2"/>
        <v>20.913822417600002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14.449498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0.19412358240000002</v>
      </c>
      <c r="AD60">
        <f t="shared" si="1"/>
        <v>21.865374417600002</v>
      </c>
      <c r="AE60">
        <v>0</v>
      </c>
      <c r="AF60" s="26"/>
      <c r="AG60">
        <f t="shared" si="2"/>
        <v>21.865374417600002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14.449498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9.34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0.20934758240000004</v>
      </c>
      <c r="AD61">
        <f t="shared" si="1"/>
        <v>23.580150417600002</v>
      </c>
      <c r="AE61">
        <v>0</v>
      </c>
      <c r="AF61" s="26"/>
      <c r="AG61">
        <f t="shared" si="2"/>
        <v>23.580150417600002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14.449498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0.1957955824</v>
      </c>
      <c r="AD62">
        <f t="shared" si="1"/>
        <v>22.0537024176</v>
      </c>
      <c r="AE62">
        <v>0</v>
      </c>
      <c r="AF62" s="26"/>
      <c r="AG62">
        <f t="shared" si="2"/>
        <v>22.0537024176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14.449498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6.65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0.18567558240000001</v>
      </c>
      <c r="AD63">
        <f t="shared" si="1"/>
        <v>20.913822417600002</v>
      </c>
      <c r="AE63">
        <v>0</v>
      </c>
      <c r="AF63" s="26"/>
      <c r="AG63">
        <f t="shared" si="2"/>
        <v>20.913822417600002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14.449498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5.01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0.17124358240000001</v>
      </c>
      <c r="AD64">
        <f t="shared" si="1"/>
        <v>19.288254417600001</v>
      </c>
      <c r="AE64">
        <v>0</v>
      </c>
      <c r="AF64" s="26"/>
      <c r="AG64">
        <f t="shared" si="2"/>
        <v>19.288254417600001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14.449498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0.20177958240000005</v>
      </c>
      <c r="AD65">
        <f t="shared" si="1"/>
        <v>22.727718417600002</v>
      </c>
      <c r="AE65">
        <v>0</v>
      </c>
      <c r="AF65" s="26"/>
      <c r="AG65">
        <f t="shared" si="2"/>
        <v>22.727718417600002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14.449498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0.17291558240000002</v>
      </c>
      <c r="AD66">
        <f t="shared" si="1"/>
        <v>19.4765824176</v>
      </c>
      <c r="AE66">
        <v>0</v>
      </c>
      <c r="AF66" s="26"/>
      <c r="AG66">
        <f t="shared" si="2"/>
        <v>19.4765824176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14.449498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6.26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0.18224358240000002</v>
      </c>
      <c r="AD67">
        <f t="shared" si="1"/>
        <v>20.527254417599998</v>
      </c>
      <c r="AE67">
        <v>0</v>
      </c>
      <c r="AF67" s="26"/>
      <c r="AG67">
        <f t="shared" si="2"/>
        <v>20.527254417599998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14.449498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6.94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0.18822758240000001</v>
      </c>
      <c r="AD68">
        <f t="shared" ref="AD68:AD98" si="4">SUM(B68:AB68,AI68:AR68)-AC68</f>
        <v>21.2012704176</v>
      </c>
      <c r="AE68">
        <v>0</v>
      </c>
      <c r="AF68" s="26"/>
      <c r="AG68">
        <f t="shared" ref="AG68:AG98" si="5">SUM(AD68:AF68)</f>
        <v>21.2012704176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14.449498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3.47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0.15769158240000003</v>
      </c>
      <c r="AD69">
        <f t="shared" si="4"/>
        <v>17.761806417599999</v>
      </c>
      <c r="AE69">
        <v>0</v>
      </c>
      <c r="AF69" s="26"/>
      <c r="AG69">
        <f t="shared" si="5"/>
        <v>17.761806417599999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14.449498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0.17889958240000001</v>
      </c>
      <c r="AD70">
        <f t="shared" si="4"/>
        <v>20.150598417600001</v>
      </c>
      <c r="AE70">
        <v>0</v>
      </c>
      <c r="AF70" s="26"/>
      <c r="AG70">
        <f t="shared" si="5"/>
        <v>20.150598417600001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14.449498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7.71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0.19500358240000001</v>
      </c>
      <c r="AD71">
        <f t="shared" si="4"/>
        <v>21.964494417600001</v>
      </c>
      <c r="AE71">
        <v>0</v>
      </c>
      <c r="AF71" s="26"/>
      <c r="AG71">
        <f t="shared" si="5"/>
        <v>21.964494417600001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14.449498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6.17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0.18145158240000001</v>
      </c>
      <c r="AD72">
        <f t="shared" si="4"/>
        <v>20.438046417599999</v>
      </c>
      <c r="AE72">
        <v>0</v>
      </c>
      <c r="AF72" s="26"/>
      <c r="AG72">
        <f t="shared" si="5"/>
        <v>20.438046417599999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14.449498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4.05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0.1627955824</v>
      </c>
      <c r="AD73">
        <f t="shared" si="4"/>
        <v>18.336702417599998</v>
      </c>
      <c r="AE73">
        <v>0</v>
      </c>
      <c r="AF73" s="26"/>
      <c r="AG73">
        <f t="shared" si="5"/>
        <v>18.336702417599998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14.449498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0.1771395824</v>
      </c>
      <c r="AD74">
        <f t="shared" si="4"/>
        <v>19.952358417599999</v>
      </c>
      <c r="AE74">
        <v>0</v>
      </c>
      <c r="AF74" s="26"/>
      <c r="AG74">
        <f t="shared" si="5"/>
        <v>19.952358417599999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14.449498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8.19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0.19922758240000002</v>
      </c>
      <c r="AD75">
        <f t="shared" si="4"/>
        <v>22.440270417600001</v>
      </c>
      <c r="AE75">
        <v>0</v>
      </c>
      <c r="AF75" s="26"/>
      <c r="AG75">
        <f t="shared" si="5"/>
        <v>22.440270417600001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14.449498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5.59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0.17634758240000004</v>
      </c>
      <c r="AD76">
        <f t="shared" si="4"/>
        <v>19.863150417600004</v>
      </c>
      <c r="AE76">
        <v>0</v>
      </c>
      <c r="AF76" s="26"/>
      <c r="AG76">
        <f t="shared" si="5"/>
        <v>19.863150417600004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14.449498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0.17801958240000001</v>
      </c>
      <c r="AD77">
        <f t="shared" si="4"/>
        <v>20.051478417599998</v>
      </c>
      <c r="AE77">
        <v>0</v>
      </c>
      <c r="AF77" s="26"/>
      <c r="AG77">
        <f t="shared" si="5"/>
        <v>20.051478417599998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14.449498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0.17291558240000002</v>
      </c>
      <c r="AD78">
        <f t="shared" si="4"/>
        <v>19.4765824176</v>
      </c>
      <c r="AE78">
        <v>0</v>
      </c>
      <c r="AF78" s="26"/>
      <c r="AG78">
        <f t="shared" si="5"/>
        <v>19.4765824176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14.449498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3.75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0.1601555824</v>
      </c>
      <c r="AD79">
        <f t="shared" si="4"/>
        <v>18.039342417599997</v>
      </c>
      <c r="AE79">
        <v>0</v>
      </c>
      <c r="AF79" s="26"/>
      <c r="AG79">
        <f t="shared" si="5"/>
        <v>18.039342417599997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14.449498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1.18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0.1375395824</v>
      </c>
      <c r="AD80">
        <f t="shared" si="4"/>
        <v>15.491958417599999</v>
      </c>
      <c r="AE80">
        <v>0</v>
      </c>
      <c r="AF80" s="26"/>
      <c r="AG80">
        <f t="shared" si="5"/>
        <v>15.491958417599999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14.449498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3.97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0.16209158240000002</v>
      </c>
      <c r="AD81">
        <f t="shared" si="4"/>
        <v>18.257406417600002</v>
      </c>
      <c r="AE81">
        <v>0</v>
      </c>
      <c r="AF81" s="26"/>
      <c r="AG81">
        <f t="shared" si="5"/>
        <v>18.257406417600002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14.449498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0.1525875824</v>
      </c>
      <c r="AD82">
        <f t="shared" si="4"/>
        <v>17.1869104176</v>
      </c>
      <c r="AE82">
        <v>0</v>
      </c>
      <c r="AF82" s="26"/>
      <c r="AG82">
        <f t="shared" si="5"/>
        <v>17.1869104176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14.449498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0.16499558240000001</v>
      </c>
      <c r="AD83">
        <f t="shared" si="4"/>
        <v>18.5845024176</v>
      </c>
      <c r="AE83">
        <v>0</v>
      </c>
      <c r="AF83" s="26"/>
      <c r="AG83">
        <f t="shared" si="5"/>
        <v>18.5845024176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14.449498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4.49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0.16666758240000001</v>
      </c>
      <c r="AD84">
        <f t="shared" si="4"/>
        <v>18.772830417600002</v>
      </c>
      <c r="AE84">
        <v>0</v>
      </c>
      <c r="AF84" s="26"/>
      <c r="AG84">
        <f t="shared" si="5"/>
        <v>18.772830417600002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14.449498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3.39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0.15698758239999999</v>
      </c>
      <c r="AD85">
        <f t="shared" si="4"/>
        <v>17.6825104176</v>
      </c>
      <c r="AE85">
        <v>0</v>
      </c>
      <c r="AF85" s="26"/>
      <c r="AG85">
        <f t="shared" si="5"/>
        <v>17.6825104176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14.449498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0.15522758240000001</v>
      </c>
      <c r="AD86">
        <f t="shared" si="4"/>
        <v>17.484270417600001</v>
      </c>
      <c r="AE86">
        <v>0</v>
      </c>
      <c r="AF86" s="26"/>
      <c r="AG86">
        <f t="shared" si="5"/>
        <v>17.484270417600001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14.449498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2.75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0.15135558239999999</v>
      </c>
      <c r="AD87">
        <f t="shared" si="4"/>
        <v>17.048142417599998</v>
      </c>
      <c r="AE87">
        <v>0</v>
      </c>
      <c r="AF87" s="26"/>
      <c r="AG87">
        <f t="shared" si="5"/>
        <v>17.048142417599998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14.449498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2.97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0.15329158240000001</v>
      </c>
      <c r="AD88">
        <f t="shared" si="4"/>
        <v>17.266206417599999</v>
      </c>
      <c r="AE88">
        <v>0</v>
      </c>
      <c r="AF88" s="26"/>
      <c r="AG88">
        <f t="shared" si="5"/>
        <v>17.266206417599999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14.449498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1.84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0.14334758240000003</v>
      </c>
      <c r="AD89">
        <f t="shared" si="4"/>
        <v>16.146150417600001</v>
      </c>
      <c r="AE89">
        <v>0</v>
      </c>
      <c r="AF89" s="26"/>
      <c r="AG89">
        <f t="shared" si="5"/>
        <v>16.146150417600001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14.449498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1.17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0.13745158240000002</v>
      </c>
      <c r="AD90">
        <f t="shared" si="4"/>
        <v>15.482046417599999</v>
      </c>
      <c r="AE90">
        <v>0</v>
      </c>
      <c r="AF90" s="26"/>
      <c r="AG90">
        <f t="shared" si="5"/>
        <v>15.482046417599999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14.449498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0.1360435824</v>
      </c>
      <c r="AD91">
        <f t="shared" si="4"/>
        <v>15.323454417600001</v>
      </c>
      <c r="AE91">
        <v>0</v>
      </c>
      <c r="AF91" s="26"/>
      <c r="AG91">
        <f t="shared" si="5"/>
        <v>15.323454417600001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14.449498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0.89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0.13498758240000003</v>
      </c>
      <c r="AD92">
        <f t="shared" si="4"/>
        <v>15.2045104176</v>
      </c>
      <c r="AE92">
        <v>0</v>
      </c>
      <c r="AF92" s="26"/>
      <c r="AG92">
        <f t="shared" si="5"/>
        <v>15.2045104176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14.449498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0.1359555824</v>
      </c>
      <c r="AD93">
        <f t="shared" si="4"/>
        <v>15.313542417600001</v>
      </c>
      <c r="AE93">
        <v>0</v>
      </c>
      <c r="AF93" s="26"/>
      <c r="AG93">
        <f t="shared" si="5"/>
        <v>15.313542417600001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14.449498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1.27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0.13833158240000001</v>
      </c>
      <c r="AD94">
        <f t="shared" si="4"/>
        <v>15.5811664176</v>
      </c>
      <c r="AE94">
        <v>0</v>
      </c>
      <c r="AF94" s="26"/>
      <c r="AG94">
        <f t="shared" si="5"/>
        <v>15.5811664176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14.449498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0.1334035824</v>
      </c>
      <c r="AD95">
        <f t="shared" si="4"/>
        <v>15.0260944176</v>
      </c>
      <c r="AE95">
        <v>0</v>
      </c>
      <c r="AF95" s="26"/>
      <c r="AG95">
        <f t="shared" si="5"/>
        <v>15.0260944176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14.206593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0.12501801840000001</v>
      </c>
      <c r="AD96">
        <f t="shared" si="4"/>
        <v>14.081574981599999</v>
      </c>
      <c r="AE96">
        <v>0</v>
      </c>
      <c r="AF96" s="26"/>
      <c r="AG96">
        <f t="shared" si="5"/>
        <v>14.081574981599999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14.449498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0.92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0.13525158240000001</v>
      </c>
      <c r="AD97">
        <f t="shared" si="4"/>
        <v>15.2342464176</v>
      </c>
      <c r="AE97">
        <v>0</v>
      </c>
      <c r="AF97" s="26"/>
      <c r="AG97">
        <f t="shared" si="5"/>
        <v>15.2342464176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14.449498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0.12953158240000001</v>
      </c>
      <c r="AD98">
        <f t="shared" si="4"/>
        <v>14.589966417599999</v>
      </c>
      <c r="AE98">
        <v>0</v>
      </c>
      <c r="AF98" s="26"/>
      <c r="AG98">
        <f t="shared" si="5"/>
        <v>14.589966417599999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0.34066067474999934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5.3527499999999999E-2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3.7583979378000001E-3</v>
      </c>
      <c r="AD99">
        <f t="shared" si="6"/>
        <v>0.42333227681219987</v>
      </c>
      <c r="AE99">
        <f t="shared" ref="AE99:AR99" si="8">SUM(AE3:AE98)/4000</f>
        <v>0</v>
      </c>
      <c r="AG99">
        <f t="shared" si="8"/>
        <v>0.42333227681219987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3.2902500000000008E-2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50</v>
      </c>
      <c r="E3" s="16">
        <f>'[1]20'!E5</f>
        <v>0</v>
      </c>
      <c r="F3" s="15">
        <f>SUM(B3:E3)</f>
        <v>315</v>
      </c>
      <c r="G3" s="15">
        <f>'[1]20'!H5</f>
        <v>141.29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141.29</v>
      </c>
      <c r="L3" s="18">
        <f>frq!C3</f>
        <v>1</v>
      </c>
      <c r="M3" s="16">
        <f t="shared" ref="M3:M34" si="0">IF($L3=1,G3,IF(AND($L3=0.985,G3&gt;0.985*B3),B3*0.985,IF(AND($L3=0.965,G3&gt;0.965*B3),0.965*B3,G3)))</f>
        <v>141.29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141.29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50</v>
      </c>
      <c r="E4" s="16">
        <f>'[1]20'!E6</f>
        <v>0</v>
      </c>
      <c r="F4" s="15">
        <f>SUM(B4:E4)</f>
        <v>315</v>
      </c>
      <c r="G4" s="15">
        <f>'[1]20'!H6</f>
        <v>141.29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141.29</v>
      </c>
      <c r="L4" s="18">
        <f>frq!C4</f>
        <v>1</v>
      </c>
      <c r="M4" s="16">
        <f t="shared" si="0"/>
        <v>141.29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141.29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50</v>
      </c>
      <c r="E5" s="16">
        <f>'[1]20'!E7</f>
        <v>0</v>
      </c>
      <c r="F5" s="15">
        <f t="shared" ref="F5:F68" si="6">SUM(B5:E5)</f>
        <v>315</v>
      </c>
      <c r="G5" s="15">
        <f>'[1]20'!H7</f>
        <v>154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50</v>
      </c>
      <c r="E6" s="16">
        <f>'[1]20'!E8</f>
        <v>0</v>
      </c>
      <c r="F6" s="15">
        <f t="shared" si="6"/>
        <v>315</v>
      </c>
      <c r="G6" s="15">
        <f>'[1]20'!H8</f>
        <v>154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50</v>
      </c>
      <c r="E7" s="16">
        <f>'[1]20'!E9</f>
        <v>0</v>
      </c>
      <c r="F7" s="15">
        <f t="shared" si="6"/>
        <v>315</v>
      </c>
      <c r="G7" s="15">
        <f>'[1]20'!H9</f>
        <v>141.29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141.29</v>
      </c>
      <c r="L7" s="18">
        <f>frq!C7</f>
        <v>1</v>
      </c>
      <c r="M7" s="16">
        <f t="shared" si="0"/>
        <v>141.29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141.29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50</v>
      </c>
      <c r="E8" s="16">
        <f>'[1]20'!E10</f>
        <v>0</v>
      </c>
      <c r="F8" s="15">
        <f t="shared" si="6"/>
        <v>315</v>
      </c>
      <c r="G8" s="15">
        <f>'[1]20'!H10</f>
        <v>141.29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141.29</v>
      </c>
      <c r="L8" s="18">
        <f>frq!C8</f>
        <v>1</v>
      </c>
      <c r="M8" s="16">
        <f t="shared" si="0"/>
        <v>141.29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141.29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50</v>
      </c>
      <c r="E9" s="16">
        <f>'[1]20'!E11</f>
        <v>0</v>
      </c>
      <c r="F9" s="15">
        <f t="shared" si="6"/>
        <v>315</v>
      </c>
      <c r="G9" s="15">
        <f>'[1]20'!H11</f>
        <v>141.29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141.29</v>
      </c>
      <c r="L9" s="18">
        <f>frq!C9</f>
        <v>1</v>
      </c>
      <c r="M9" s="16">
        <f t="shared" si="0"/>
        <v>141.29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141.29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50</v>
      </c>
      <c r="E10" s="16">
        <f>'[1]20'!E12</f>
        <v>0</v>
      </c>
      <c r="F10" s="15">
        <f t="shared" si="6"/>
        <v>315</v>
      </c>
      <c r="G10" s="15">
        <f>'[1]20'!H12</f>
        <v>141.29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141.29</v>
      </c>
      <c r="L10" s="18">
        <f>frq!C10</f>
        <v>1</v>
      </c>
      <c r="M10" s="16">
        <f t="shared" si="0"/>
        <v>141.29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141.29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50</v>
      </c>
      <c r="E11" s="16">
        <f>'[1]20'!E13</f>
        <v>0</v>
      </c>
      <c r="F11" s="15">
        <f t="shared" si="6"/>
        <v>315</v>
      </c>
      <c r="G11" s="15">
        <f>'[1]20'!H13</f>
        <v>140.32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140.32</v>
      </c>
      <c r="L11" s="18">
        <f>frq!C11</f>
        <v>1</v>
      </c>
      <c r="M11" s="16">
        <f t="shared" si="0"/>
        <v>140.32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140.32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50</v>
      </c>
      <c r="E12" s="16">
        <f>'[1]20'!E14</f>
        <v>0</v>
      </c>
      <c r="F12" s="15">
        <f t="shared" si="6"/>
        <v>315</v>
      </c>
      <c r="G12" s="15">
        <f>'[1]20'!H14</f>
        <v>140.32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140.32</v>
      </c>
      <c r="L12" s="18">
        <f>frq!C12</f>
        <v>1</v>
      </c>
      <c r="M12" s="16">
        <f t="shared" si="0"/>
        <v>140.32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140.32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50</v>
      </c>
      <c r="E13" s="16">
        <f>'[1]20'!E15</f>
        <v>0</v>
      </c>
      <c r="F13" s="15">
        <f t="shared" si="6"/>
        <v>315</v>
      </c>
      <c r="G13" s="15">
        <f>'[1]20'!H15</f>
        <v>140.32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140.32</v>
      </c>
      <c r="L13" s="18">
        <f>frq!C13</f>
        <v>1</v>
      </c>
      <c r="M13" s="16">
        <f t="shared" si="0"/>
        <v>140.32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140.32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50</v>
      </c>
      <c r="E14" s="16">
        <f>'[1]20'!E16</f>
        <v>0</v>
      </c>
      <c r="F14" s="15">
        <f t="shared" si="6"/>
        <v>315</v>
      </c>
      <c r="G14" s="15">
        <f>'[1]20'!H16</f>
        <v>140.32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140.32</v>
      </c>
      <c r="L14" s="18">
        <f>frq!C14</f>
        <v>1</v>
      </c>
      <c r="M14" s="16">
        <f t="shared" si="0"/>
        <v>140.32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140.32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50</v>
      </c>
      <c r="E15" s="16">
        <f>'[1]20'!E17</f>
        <v>0</v>
      </c>
      <c r="F15" s="15">
        <f t="shared" si="6"/>
        <v>315</v>
      </c>
      <c r="G15" s="15">
        <f>'[1]20'!H17</f>
        <v>140.32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140.32</v>
      </c>
      <c r="L15" s="18">
        <f>frq!C15</f>
        <v>1</v>
      </c>
      <c r="M15" s="16">
        <f t="shared" si="0"/>
        <v>140.32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140.32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50</v>
      </c>
      <c r="E16" s="16">
        <f>'[1]20'!E18</f>
        <v>0</v>
      </c>
      <c r="F16" s="15">
        <f t="shared" si="6"/>
        <v>315</v>
      </c>
      <c r="G16" s="15">
        <f>'[1]20'!H18</f>
        <v>140.32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140.32</v>
      </c>
      <c r="L16" s="18">
        <f>frq!C16</f>
        <v>1</v>
      </c>
      <c r="M16" s="16">
        <f t="shared" si="0"/>
        <v>140.32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140.32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50</v>
      </c>
      <c r="E17" s="16">
        <f>'[1]20'!E19</f>
        <v>0</v>
      </c>
      <c r="F17" s="15">
        <f t="shared" si="6"/>
        <v>315</v>
      </c>
      <c r="G17" s="15">
        <f>'[1]20'!H19</f>
        <v>140.32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140.32</v>
      </c>
      <c r="L17" s="18">
        <f>frq!C17</f>
        <v>1</v>
      </c>
      <c r="M17" s="16">
        <f t="shared" si="0"/>
        <v>140.32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140.32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50</v>
      </c>
      <c r="E18" s="16">
        <f>'[1]20'!E20</f>
        <v>0</v>
      </c>
      <c r="F18" s="15">
        <f t="shared" si="6"/>
        <v>315</v>
      </c>
      <c r="G18" s="15">
        <f>'[1]20'!H20</f>
        <v>140.32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140.32</v>
      </c>
      <c r="L18" s="18">
        <f>frq!C18</f>
        <v>1</v>
      </c>
      <c r="M18" s="16">
        <f t="shared" si="0"/>
        <v>140.32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140.32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50</v>
      </c>
      <c r="E19" s="16">
        <f>'[1]20'!E21</f>
        <v>0</v>
      </c>
      <c r="F19" s="15">
        <f t="shared" si="6"/>
        <v>315</v>
      </c>
      <c r="G19" s="15">
        <f>'[1]20'!H21</f>
        <v>140.32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140.32</v>
      </c>
      <c r="L19" s="18">
        <f>frq!C19</f>
        <v>1</v>
      </c>
      <c r="M19" s="16">
        <f t="shared" si="0"/>
        <v>140.32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140.32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50</v>
      </c>
      <c r="E20" s="16">
        <f>'[1]20'!E22</f>
        <v>0</v>
      </c>
      <c r="F20" s="15">
        <f t="shared" si="6"/>
        <v>315</v>
      </c>
      <c r="G20" s="15">
        <f>'[1]20'!H22</f>
        <v>140.32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140.32</v>
      </c>
      <c r="L20" s="18">
        <f>frq!C20</f>
        <v>1</v>
      </c>
      <c r="M20" s="16">
        <f t="shared" si="0"/>
        <v>140.32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140.32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50</v>
      </c>
      <c r="E21" s="16">
        <f>'[1]20'!E23</f>
        <v>0</v>
      </c>
      <c r="F21" s="15">
        <f t="shared" si="6"/>
        <v>315</v>
      </c>
      <c r="G21" s="15">
        <f>'[1]20'!H23</f>
        <v>140.32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140.32</v>
      </c>
      <c r="L21" s="18">
        <f>frq!C21</f>
        <v>1</v>
      </c>
      <c r="M21" s="16">
        <f t="shared" si="0"/>
        <v>140.32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140.32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50</v>
      </c>
      <c r="E22" s="16">
        <f>'[1]20'!E24</f>
        <v>0</v>
      </c>
      <c r="F22" s="15">
        <f t="shared" si="6"/>
        <v>315</v>
      </c>
      <c r="G22" s="15">
        <f>'[1]20'!H24</f>
        <v>140.32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140.32</v>
      </c>
      <c r="L22" s="18">
        <f>frq!C22</f>
        <v>1</v>
      </c>
      <c r="M22" s="16">
        <f t="shared" si="0"/>
        <v>140.32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140.32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50</v>
      </c>
      <c r="E23" s="16">
        <f>'[1]20'!E25</f>
        <v>0</v>
      </c>
      <c r="F23" s="15">
        <f t="shared" si="6"/>
        <v>315</v>
      </c>
      <c r="G23" s="15">
        <f>'[1]20'!H25</f>
        <v>140.32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140.32</v>
      </c>
      <c r="L23" s="18">
        <f>frq!C23</f>
        <v>1</v>
      </c>
      <c r="M23" s="16">
        <f t="shared" si="0"/>
        <v>140.32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140.32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50</v>
      </c>
      <c r="E24" s="16">
        <f>'[1]20'!E26</f>
        <v>0</v>
      </c>
      <c r="F24" s="15">
        <f t="shared" si="6"/>
        <v>315</v>
      </c>
      <c r="G24" s="15">
        <f>'[1]20'!H26</f>
        <v>140.32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140.32</v>
      </c>
      <c r="L24" s="18">
        <f>frq!C24</f>
        <v>1</v>
      </c>
      <c r="M24" s="16">
        <f t="shared" si="0"/>
        <v>140.32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140.32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50</v>
      </c>
      <c r="E25" s="16">
        <f>'[1]20'!E27</f>
        <v>0</v>
      </c>
      <c r="F25" s="15">
        <f t="shared" si="6"/>
        <v>315</v>
      </c>
      <c r="G25" s="15">
        <f>'[1]20'!H27</f>
        <v>140.32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140.32</v>
      </c>
      <c r="L25" s="18">
        <f>frq!C25</f>
        <v>1</v>
      </c>
      <c r="M25" s="16">
        <f t="shared" si="0"/>
        <v>140.32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140.32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50</v>
      </c>
      <c r="E26" s="16">
        <f>'[1]20'!E28</f>
        <v>0</v>
      </c>
      <c r="F26" s="15">
        <f t="shared" si="6"/>
        <v>315</v>
      </c>
      <c r="G26" s="15">
        <f>'[1]20'!H28</f>
        <v>140.32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140.32</v>
      </c>
      <c r="L26" s="18">
        <f>frq!C26</f>
        <v>1</v>
      </c>
      <c r="M26" s="16">
        <f t="shared" si="0"/>
        <v>140.32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140.32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50</v>
      </c>
      <c r="E27" s="16">
        <f>'[1]20'!E29</f>
        <v>0</v>
      </c>
      <c r="F27" s="15">
        <f t="shared" si="6"/>
        <v>315</v>
      </c>
      <c r="G27" s="15">
        <f>'[1]20'!H29</f>
        <v>140.32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140.32</v>
      </c>
      <c r="L27" s="18">
        <f>frq!C27</f>
        <v>1</v>
      </c>
      <c r="M27" s="16">
        <f t="shared" si="0"/>
        <v>140.32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140.32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50</v>
      </c>
      <c r="E28" s="16">
        <f>'[1]20'!E30</f>
        <v>0</v>
      </c>
      <c r="F28" s="15">
        <f t="shared" si="6"/>
        <v>315</v>
      </c>
      <c r="G28" s="15">
        <f>'[1]20'!H30</f>
        <v>140.32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140.32</v>
      </c>
      <c r="L28" s="18">
        <f>frq!C28</f>
        <v>1</v>
      </c>
      <c r="M28" s="16">
        <f t="shared" si="0"/>
        <v>140.32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140.32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50</v>
      </c>
      <c r="E29" s="16">
        <f>'[1]20'!E31</f>
        <v>0</v>
      </c>
      <c r="F29" s="15">
        <f t="shared" si="6"/>
        <v>315</v>
      </c>
      <c r="G29" s="15">
        <f>'[1]20'!H31</f>
        <v>140.32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140.32</v>
      </c>
      <c r="L29" s="18">
        <f>frq!C29</f>
        <v>1</v>
      </c>
      <c r="M29" s="16">
        <f t="shared" si="0"/>
        <v>140.32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140.32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50</v>
      </c>
      <c r="E30" s="16">
        <f>'[1]20'!E32</f>
        <v>0</v>
      </c>
      <c r="F30" s="15">
        <f t="shared" si="6"/>
        <v>315</v>
      </c>
      <c r="G30" s="15">
        <f>'[1]20'!H32</f>
        <v>140.32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140.32</v>
      </c>
      <c r="L30" s="18">
        <f>frq!C30</f>
        <v>1</v>
      </c>
      <c r="M30" s="16">
        <f t="shared" si="0"/>
        <v>140.32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140.32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50</v>
      </c>
      <c r="E31" s="16">
        <f>'[1]20'!E33</f>
        <v>0</v>
      </c>
      <c r="F31" s="15">
        <f t="shared" si="6"/>
        <v>315</v>
      </c>
      <c r="G31" s="15">
        <f>'[1]20'!H33</f>
        <v>140.32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140.32</v>
      </c>
      <c r="L31" s="18">
        <f>frq!C31</f>
        <v>1</v>
      </c>
      <c r="M31" s="16">
        <f t="shared" si="0"/>
        <v>140.32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140.32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50</v>
      </c>
      <c r="E32" s="16">
        <f>'[1]20'!E34</f>
        <v>0</v>
      </c>
      <c r="F32" s="15">
        <f t="shared" si="6"/>
        <v>315</v>
      </c>
      <c r="G32" s="15">
        <f>'[1]20'!H34</f>
        <v>140.32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140.32</v>
      </c>
      <c r="L32" s="18">
        <f>frq!C32</f>
        <v>1</v>
      </c>
      <c r="M32" s="16">
        <f t="shared" si="0"/>
        <v>140.32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140.32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50</v>
      </c>
      <c r="E33" s="16">
        <f>'[1]20'!E35</f>
        <v>0</v>
      </c>
      <c r="F33" s="15">
        <f t="shared" si="6"/>
        <v>315</v>
      </c>
      <c r="G33" s="15">
        <f>'[1]20'!H35</f>
        <v>140.32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140.32</v>
      </c>
      <c r="L33" s="18">
        <f>frq!C33</f>
        <v>1</v>
      </c>
      <c r="M33" s="16">
        <f t="shared" si="0"/>
        <v>140.32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140.32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50</v>
      </c>
      <c r="E34" s="16">
        <f>'[1]20'!E36</f>
        <v>0</v>
      </c>
      <c r="F34" s="15">
        <f t="shared" si="6"/>
        <v>315</v>
      </c>
      <c r="G34" s="15">
        <f>'[1]20'!H36</f>
        <v>140.32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140.32</v>
      </c>
      <c r="L34" s="18">
        <f>frq!C34</f>
        <v>1</v>
      </c>
      <c r="M34" s="16">
        <f t="shared" si="0"/>
        <v>140.32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140.32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50</v>
      </c>
      <c r="E35" s="16">
        <f>'[1]20'!E37</f>
        <v>0</v>
      </c>
      <c r="F35" s="15">
        <f t="shared" si="6"/>
        <v>315</v>
      </c>
      <c r="G35" s="15">
        <f>'[1]20'!H37</f>
        <v>140.32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140.32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140.32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140.32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50</v>
      </c>
      <c r="E36" s="16">
        <f>'[1]20'!E38</f>
        <v>0</v>
      </c>
      <c r="F36" s="15">
        <f t="shared" si="6"/>
        <v>315</v>
      </c>
      <c r="G36" s="15">
        <f>'[1]20'!H38</f>
        <v>140.32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140.32</v>
      </c>
      <c r="L36" s="18">
        <f>frq!C36</f>
        <v>1</v>
      </c>
      <c r="M36" s="16">
        <f t="shared" si="7"/>
        <v>140.32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140.32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50</v>
      </c>
      <c r="E37" s="16">
        <f>'[1]20'!E39</f>
        <v>0</v>
      </c>
      <c r="F37" s="15">
        <f t="shared" si="6"/>
        <v>315</v>
      </c>
      <c r="G37" s="15">
        <f>'[1]20'!H39</f>
        <v>140.32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140.32</v>
      </c>
      <c r="L37" s="18">
        <f>frq!C37</f>
        <v>1</v>
      </c>
      <c r="M37" s="16">
        <f t="shared" si="7"/>
        <v>140.32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140.32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50</v>
      </c>
      <c r="E38" s="16">
        <f>'[1]20'!E40</f>
        <v>0</v>
      </c>
      <c r="F38" s="15">
        <f t="shared" si="6"/>
        <v>315</v>
      </c>
      <c r="G38" s="15">
        <f>'[1]20'!H40</f>
        <v>140.32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140.32</v>
      </c>
      <c r="L38" s="18">
        <f>frq!C38</f>
        <v>1</v>
      </c>
      <c r="M38" s="16">
        <f t="shared" si="7"/>
        <v>140.32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140.32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50</v>
      </c>
      <c r="E39" s="16">
        <f>'[1]20'!E41</f>
        <v>0</v>
      </c>
      <c r="F39" s="15">
        <f t="shared" si="6"/>
        <v>315</v>
      </c>
      <c r="G39" s="15">
        <f>'[1]20'!H41</f>
        <v>140.32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140.32</v>
      </c>
      <c r="L39" s="18">
        <f>frq!C39</f>
        <v>1</v>
      </c>
      <c r="M39" s="16">
        <f t="shared" si="7"/>
        <v>140.32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140.32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50</v>
      </c>
      <c r="E40" s="16">
        <f>'[1]20'!E42</f>
        <v>0</v>
      </c>
      <c r="F40" s="15">
        <f t="shared" si="6"/>
        <v>315</v>
      </c>
      <c r="G40" s="15">
        <f>'[1]20'!H42</f>
        <v>140.32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140.32</v>
      </c>
      <c r="L40" s="18">
        <f>frq!C40</f>
        <v>1</v>
      </c>
      <c r="M40" s="16">
        <f t="shared" si="7"/>
        <v>140.32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140.32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50</v>
      </c>
      <c r="E41" s="16">
        <f>'[1]20'!E43</f>
        <v>0</v>
      </c>
      <c r="F41" s="15">
        <f t="shared" si="6"/>
        <v>315</v>
      </c>
      <c r="G41" s="15">
        <f>'[1]20'!H43</f>
        <v>140.32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140.32</v>
      </c>
      <c r="L41" s="18">
        <f>frq!C41</f>
        <v>1</v>
      </c>
      <c r="M41" s="16">
        <f t="shared" si="7"/>
        <v>140.32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140.32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50</v>
      </c>
      <c r="E42" s="16">
        <f>'[1]20'!E44</f>
        <v>0</v>
      </c>
      <c r="F42" s="15">
        <f t="shared" si="6"/>
        <v>315</v>
      </c>
      <c r="G42" s="15">
        <f>'[1]20'!H44</f>
        <v>140.32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140.32</v>
      </c>
      <c r="L42" s="18">
        <f>frq!C42</f>
        <v>1</v>
      </c>
      <c r="M42" s="16">
        <f t="shared" si="7"/>
        <v>140.32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140.32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50</v>
      </c>
      <c r="E43" s="16">
        <f>'[1]20'!E45</f>
        <v>0</v>
      </c>
      <c r="F43" s="15">
        <f t="shared" si="6"/>
        <v>315</v>
      </c>
      <c r="G43" s="15">
        <f>'[1]20'!H45</f>
        <v>140.32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140.32</v>
      </c>
      <c r="L43" s="18">
        <f>frq!C43</f>
        <v>1</v>
      </c>
      <c r="M43" s="16">
        <f t="shared" si="7"/>
        <v>140.32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140.32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50</v>
      </c>
      <c r="E44" s="16">
        <f>'[1]20'!E46</f>
        <v>0</v>
      </c>
      <c r="F44" s="15">
        <f t="shared" si="6"/>
        <v>315</v>
      </c>
      <c r="G44" s="15">
        <f>'[1]20'!H46</f>
        <v>148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50</v>
      </c>
      <c r="E45" s="16">
        <f>'[1]20'!E47</f>
        <v>0</v>
      </c>
      <c r="F45" s="15">
        <f t="shared" si="6"/>
        <v>315</v>
      </c>
      <c r="G45" s="15">
        <f>'[1]20'!H47</f>
        <v>148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50</v>
      </c>
      <c r="E46" s="16">
        <f>'[1]20'!E48</f>
        <v>0</v>
      </c>
      <c r="F46" s="15">
        <f t="shared" si="6"/>
        <v>315</v>
      </c>
      <c r="G46" s="15">
        <f>'[1]20'!H48</f>
        <v>148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50</v>
      </c>
      <c r="E47" s="16">
        <f>'[1]20'!E49</f>
        <v>0</v>
      </c>
      <c r="F47" s="15">
        <f t="shared" si="6"/>
        <v>315</v>
      </c>
      <c r="G47" s="15">
        <f>'[1]20'!H49</f>
        <v>140.32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140.32</v>
      </c>
      <c r="L47" s="18">
        <f>frq!C47</f>
        <v>1</v>
      </c>
      <c r="M47" s="16">
        <f t="shared" si="7"/>
        <v>140.32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140.32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50</v>
      </c>
      <c r="E48" s="16">
        <f>'[1]20'!E50</f>
        <v>0</v>
      </c>
      <c r="F48" s="15">
        <f t="shared" si="6"/>
        <v>315</v>
      </c>
      <c r="G48" s="15">
        <f>'[1]20'!H50</f>
        <v>148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50</v>
      </c>
      <c r="E49" s="16">
        <f>'[1]20'!E51</f>
        <v>0</v>
      </c>
      <c r="F49" s="15">
        <f t="shared" si="6"/>
        <v>315</v>
      </c>
      <c r="G49" s="15">
        <f>'[1]20'!H51</f>
        <v>148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50</v>
      </c>
      <c r="E50" s="16">
        <f>'[1]20'!E52</f>
        <v>0</v>
      </c>
      <c r="F50" s="15">
        <f t="shared" si="6"/>
        <v>315</v>
      </c>
      <c r="G50" s="15">
        <f>'[1]20'!H52</f>
        <v>148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50</v>
      </c>
      <c r="E51" s="16">
        <f>'[1]20'!E53</f>
        <v>0</v>
      </c>
      <c r="F51" s="15">
        <f t="shared" si="6"/>
        <v>315</v>
      </c>
      <c r="G51" s="15">
        <f>'[1]20'!H53</f>
        <v>139.61000000000001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139.61000000000001</v>
      </c>
      <c r="L51" s="18">
        <f>frq!C51</f>
        <v>1</v>
      </c>
      <c r="M51" s="16">
        <f t="shared" si="7"/>
        <v>139.61000000000001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139.61000000000001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50</v>
      </c>
      <c r="E52" s="16">
        <f>'[1]20'!E54</f>
        <v>0</v>
      </c>
      <c r="F52" s="15">
        <f t="shared" si="6"/>
        <v>315</v>
      </c>
      <c r="G52" s="15">
        <f>'[1]20'!H54</f>
        <v>139.61000000000001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139.61000000000001</v>
      </c>
      <c r="L52" s="18">
        <f>frq!C52</f>
        <v>1</v>
      </c>
      <c r="M52" s="16">
        <f t="shared" si="7"/>
        <v>139.61000000000001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139.61000000000001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50</v>
      </c>
      <c r="E53" s="16">
        <f>'[1]20'!E55</f>
        <v>0</v>
      </c>
      <c r="F53" s="15">
        <f t="shared" si="6"/>
        <v>315</v>
      </c>
      <c r="G53" s="15">
        <f>'[1]20'!H55</f>
        <v>139.61000000000001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139.61000000000001</v>
      </c>
      <c r="L53" s="18">
        <f>frq!C53</f>
        <v>1</v>
      </c>
      <c r="M53" s="16">
        <f t="shared" si="7"/>
        <v>139.61000000000001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139.61000000000001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50</v>
      </c>
      <c r="E54" s="16">
        <f>'[1]20'!E56</f>
        <v>0</v>
      </c>
      <c r="F54" s="15">
        <f t="shared" si="6"/>
        <v>315</v>
      </c>
      <c r="G54" s="15">
        <f>'[1]20'!H56</f>
        <v>143.85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143.85</v>
      </c>
      <c r="L54" s="18">
        <f>frq!C54</f>
        <v>1</v>
      </c>
      <c r="M54" s="16">
        <f t="shared" si="7"/>
        <v>143.85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143.85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50</v>
      </c>
      <c r="E55" s="16">
        <f>'[1]20'!E57</f>
        <v>0</v>
      </c>
      <c r="F55" s="15">
        <f t="shared" si="6"/>
        <v>315</v>
      </c>
      <c r="G55" s="15">
        <f>'[1]20'!H57</f>
        <v>143.85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143.85</v>
      </c>
      <c r="L55" s="18">
        <f>frq!C55</f>
        <v>1</v>
      </c>
      <c r="M55" s="16">
        <f t="shared" si="7"/>
        <v>143.85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143.85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50</v>
      </c>
      <c r="E56" s="16">
        <f>'[1]20'!E58</f>
        <v>0</v>
      </c>
      <c r="F56" s="15">
        <f t="shared" si="6"/>
        <v>315</v>
      </c>
      <c r="G56" s="15">
        <f>'[1]20'!H58</f>
        <v>143.85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143.85</v>
      </c>
      <c r="L56" s="18">
        <f>frq!C56</f>
        <v>1</v>
      </c>
      <c r="M56" s="16">
        <f t="shared" si="7"/>
        <v>143.85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143.85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50</v>
      </c>
      <c r="E57" s="16">
        <f>'[1]20'!E59</f>
        <v>0</v>
      </c>
      <c r="F57" s="15">
        <f t="shared" si="6"/>
        <v>315</v>
      </c>
      <c r="G57" s="15">
        <f>'[1]20'!H59</f>
        <v>143.85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143.85</v>
      </c>
      <c r="L57" s="18">
        <f>frq!C57</f>
        <v>1</v>
      </c>
      <c r="M57" s="16">
        <f t="shared" si="7"/>
        <v>143.85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143.85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50</v>
      </c>
      <c r="E58" s="16">
        <f>'[1]20'!E60</f>
        <v>0</v>
      </c>
      <c r="F58" s="15">
        <f t="shared" si="6"/>
        <v>315</v>
      </c>
      <c r="G58" s="15">
        <f>'[1]20'!H60</f>
        <v>143.85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143.85</v>
      </c>
      <c r="L58" s="18">
        <f>frq!C58</f>
        <v>1</v>
      </c>
      <c r="M58" s="16">
        <f t="shared" si="7"/>
        <v>143.85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143.85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50</v>
      </c>
      <c r="E59" s="16">
        <f>'[1]20'!E61</f>
        <v>0</v>
      </c>
      <c r="F59" s="15">
        <f t="shared" si="6"/>
        <v>315</v>
      </c>
      <c r="G59" s="15">
        <f>'[1]20'!H61</f>
        <v>142.54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142.54</v>
      </c>
      <c r="L59" s="18">
        <f>frq!C59</f>
        <v>1</v>
      </c>
      <c r="M59" s="16">
        <f t="shared" si="7"/>
        <v>142.54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142.54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50</v>
      </c>
      <c r="E60" s="16">
        <f>'[1]20'!E62</f>
        <v>0</v>
      </c>
      <c r="F60" s="15">
        <f t="shared" si="6"/>
        <v>315</v>
      </c>
      <c r="G60" s="15">
        <f>'[1]20'!H62</f>
        <v>142.54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142.54</v>
      </c>
      <c r="L60" s="18">
        <f>frq!C60</f>
        <v>1</v>
      </c>
      <c r="M60" s="16">
        <f t="shared" si="7"/>
        <v>142.54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142.54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50</v>
      </c>
      <c r="E61" s="16">
        <f>'[1]20'!E63</f>
        <v>0</v>
      </c>
      <c r="F61" s="15">
        <f t="shared" si="6"/>
        <v>315</v>
      </c>
      <c r="G61" s="15">
        <f>'[1]20'!H63</f>
        <v>142.54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142.54</v>
      </c>
      <c r="L61" s="18">
        <f>frq!C61</f>
        <v>1</v>
      </c>
      <c r="M61" s="16">
        <f t="shared" si="7"/>
        <v>142.54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142.54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50</v>
      </c>
      <c r="E62" s="16">
        <f>'[1]20'!E64</f>
        <v>0</v>
      </c>
      <c r="F62" s="15">
        <f t="shared" si="6"/>
        <v>315</v>
      </c>
      <c r="G62" s="15">
        <f>'[1]20'!H64</f>
        <v>142.54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142.54</v>
      </c>
      <c r="L62" s="18">
        <f>frq!C62</f>
        <v>1</v>
      </c>
      <c r="M62" s="16">
        <f t="shared" si="7"/>
        <v>142.54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142.54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50</v>
      </c>
      <c r="E63" s="16">
        <f>'[1]20'!E65</f>
        <v>0</v>
      </c>
      <c r="F63" s="15">
        <f t="shared" si="6"/>
        <v>315</v>
      </c>
      <c r="G63" s="15">
        <f>'[1]20'!H65</f>
        <v>142.54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142.54</v>
      </c>
      <c r="L63" s="18">
        <f>frq!C63</f>
        <v>1</v>
      </c>
      <c r="M63" s="16">
        <f t="shared" si="7"/>
        <v>142.54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142.54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50</v>
      </c>
      <c r="E64" s="16">
        <f>'[1]20'!E66</f>
        <v>0</v>
      </c>
      <c r="F64" s="15">
        <f t="shared" si="6"/>
        <v>315</v>
      </c>
      <c r="G64" s="15">
        <f>'[1]20'!H66</f>
        <v>142.54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142.54</v>
      </c>
      <c r="L64" s="18">
        <f>frq!C64</f>
        <v>1</v>
      </c>
      <c r="M64" s="16">
        <f t="shared" si="7"/>
        <v>142.54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142.54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50</v>
      </c>
      <c r="E65" s="16">
        <f>'[1]20'!E67</f>
        <v>0</v>
      </c>
      <c r="F65" s="15">
        <f t="shared" si="6"/>
        <v>315</v>
      </c>
      <c r="G65" s="15">
        <f>'[1]20'!H67</f>
        <v>142.54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142.54</v>
      </c>
      <c r="L65" s="18">
        <f>frq!C65</f>
        <v>1</v>
      </c>
      <c r="M65" s="16">
        <f t="shared" si="7"/>
        <v>142.54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142.54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50</v>
      </c>
      <c r="E66" s="16">
        <f>'[1]20'!E68</f>
        <v>0</v>
      </c>
      <c r="F66" s="15">
        <f t="shared" si="6"/>
        <v>315</v>
      </c>
      <c r="G66" s="15">
        <f>'[1]20'!H68</f>
        <v>142.54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142.54</v>
      </c>
      <c r="L66" s="18">
        <f>frq!C66</f>
        <v>1</v>
      </c>
      <c r="M66" s="16">
        <f t="shared" si="7"/>
        <v>142.54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142.54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50</v>
      </c>
      <c r="E67" s="16">
        <f>'[1]20'!E69</f>
        <v>0</v>
      </c>
      <c r="F67" s="15">
        <f t="shared" si="6"/>
        <v>315</v>
      </c>
      <c r="G67" s="15">
        <f>'[1]20'!H69</f>
        <v>142.54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142.54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142.54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142.54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50</v>
      </c>
      <c r="E68" s="16">
        <f>'[1]20'!E70</f>
        <v>0</v>
      </c>
      <c r="F68" s="15">
        <f t="shared" si="6"/>
        <v>315</v>
      </c>
      <c r="G68" s="15">
        <f>'[1]20'!H70</f>
        <v>142.54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142.54</v>
      </c>
      <c r="L68" s="18">
        <f>frq!C68</f>
        <v>1</v>
      </c>
      <c r="M68" s="16">
        <f t="shared" si="11"/>
        <v>142.54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142.54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50</v>
      </c>
      <c r="E69" s="16">
        <f>'[1]20'!E71</f>
        <v>0</v>
      </c>
      <c r="F69" s="15">
        <f t="shared" ref="F69:F98" si="17">SUM(B69:E69)</f>
        <v>315</v>
      </c>
      <c r="G69" s="15">
        <f>'[1]20'!H71</f>
        <v>142.54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142.54</v>
      </c>
      <c r="L69" s="18">
        <f>frq!C69</f>
        <v>1</v>
      </c>
      <c r="M69" s="16">
        <f t="shared" si="11"/>
        <v>142.54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142.54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50</v>
      </c>
      <c r="E70" s="16">
        <f>'[1]20'!E72</f>
        <v>0</v>
      </c>
      <c r="F70" s="15">
        <f t="shared" si="17"/>
        <v>315</v>
      </c>
      <c r="G70" s="15">
        <f>'[1]20'!H72</f>
        <v>142.54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142.54</v>
      </c>
      <c r="L70" s="18">
        <f>frq!C70</f>
        <v>1</v>
      </c>
      <c r="M70" s="16">
        <f t="shared" si="11"/>
        <v>142.54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142.54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50</v>
      </c>
      <c r="E71" s="16">
        <f>'[1]20'!E73</f>
        <v>0</v>
      </c>
      <c r="F71" s="15">
        <f t="shared" si="17"/>
        <v>315</v>
      </c>
      <c r="G71" s="15">
        <f>'[1]20'!H73</f>
        <v>142.54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142.54</v>
      </c>
      <c r="L71" s="18">
        <f>frq!C71</f>
        <v>1</v>
      </c>
      <c r="M71" s="16">
        <f t="shared" si="11"/>
        <v>142.54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142.54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50</v>
      </c>
      <c r="E72" s="16">
        <f>'[1]20'!E74</f>
        <v>0</v>
      </c>
      <c r="F72" s="15">
        <f t="shared" si="17"/>
        <v>315</v>
      </c>
      <c r="G72" s="15">
        <f>'[1]20'!H74</f>
        <v>140.46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140.46</v>
      </c>
      <c r="L72" s="18">
        <f>frq!C72</f>
        <v>1</v>
      </c>
      <c r="M72" s="16">
        <f t="shared" si="11"/>
        <v>140.46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140.46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50</v>
      </c>
      <c r="E73" s="16">
        <f>'[1]20'!E75</f>
        <v>0</v>
      </c>
      <c r="F73" s="15">
        <f t="shared" si="17"/>
        <v>315</v>
      </c>
      <c r="G73" s="15">
        <f>'[1]20'!H75</f>
        <v>140.46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140.46</v>
      </c>
      <c r="L73" s="18">
        <f>frq!C73</f>
        <v>1</v>
      </c>
      <c r="M73" s="16">
        <f t="shared" si="11"/>
        <v>140.46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140.46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50</v>
      </c>
      <c r="E74" s="16">
        <f>'[1]20'!E76</f>
        <v>0</v>
      </c>
      <c r="F74" s="15">
        <f t="shared" si="17"/>
        <v>315</v>
      </c>
      <c r="G74" s="15">
        <f>'[1]20'!H76</f>
        <v>140.46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140.46</v>
      </c>
      <c r="L74" s="18">
        <f>frq!C74</f>
        <v>1</v>
      </c>
      <c r="M74" s="16">
        <f t="shared" si="11"/>
        <v>140.46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140.46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50</v>
      </c>
      <c r="E75" s="16">
        <f>'[1]20'!E77</f>
        <v>0</v>
      </c>
      <c r="F75" s="15">
        <f t="shared" si="17"/>
        <v>315</v>
      </c>
      <c r="G75" s="15">
        <f>'[1]20'!H77</f>
        <v>140.46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140.46</v>
      </c>
      <c r="L75" s="18">
        <f>frq!C75</f>
        <v>1</v>
      </c>
      <c r="M75" s="16">
        <f t="shared" si="11"/>
        <v>140.46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140.46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50</v>
      </c>
      <c r="E76" s="16">
        <f>'[1]20'!E78</f>
        <v>0</v>
      </c>
      <c r="F76" s="15">
        <f t="shared" si="17"/>
        <v>315</v>
      </c>
      <c r="G76" s="15">
        <f>'[1]20'!H78</f>
        <v>140.46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140.46</v>
      </c>
      <c r="L76" s="18">
        <f>frq!C76</f>
        <v>1</v>
      </c>
      <c r="M76" s="16">
        <f t="shared" si="11"/>
        <v>140.46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140.46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50</v>
      </c>
      <c r="E77" s="16">
        <f>'[1]20'!E79</f>
        <v>0</v>
      </c>
      <c r="F77" s="15">
        <f t="shared" si="17"/>
        <v>315</v>
      </c>
      <c r="G77" s="15">
        <f>'[1]20'!H79</f>
        <v>140.46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140.46</v>
      </c>
      <c r="L77" s="18">
        <f>frq!C77</f>
        <v>1</v>
      </c>
      <c r="M77" s="16">
        <f t="shared" si="11"/>
        <v>140.46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140.46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50</v>
      </c>
      <c r="E78" s="16">
        <f>'[1]20'!E80</f>
        <v>0</v>
      </c>
      <c r="F78" s="15">
        <f t="shared" si="17"/>
        <v>315</v>
      </c>
      <c r="G78" s="15">
        <f>'[1]20'!H80</f>
        <v>140.46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140.46</v>
      </c>
      <c r="L78" s="18">
        <f>frq!C78</f>
        <v>1</v>
      </c>
      <c r="M78" s="16">
        <f t="shared" si="11"/>
        <v>140.46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140.46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50</v>
      </c>
      <c r="E79" s="16">
        <f>'[1]20'!E81</f>
        <v>0</v>
      </c>
      <c r="F79" s="15">
        <f t="shared" si="17"/>
        <v>315</v>
      </c>
      <c r="G79" s="15">
        <f>'[1]20'!H81</f>
        <v>143.26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143.26</v>
      </c>
      <c r="L79" s="18">
        <f>frq!C79</f>
        <v>1</v>
      </c>
      <c r="M79" s="16">
        <f t="shared" si="11"/>
        <v>143.26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143.26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50</v>
      </c>
      <c r="E80" s="16">
        <f>'[1]20'!E82</f>
        <v>0</v>
      </c>
      <c r="F80" s="15">
        <f t="shared" si="17"/>
        <v>315</v>
      </c>
      <c r="G80" s="15">
        <f>'[1]20'!H82</f>
        <v>143.26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143.26</v>
      </c>
      <c r="L80" s="18">
        <f>frq!C80</f>
        <v>1</v>
      </c>
      <c r="M80" s="16">
        <f t="shared" si="11"/>
        <v>143.26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143.26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50</v>
      </c>
      <c r="E81" s="16">
        <f>'[1]20'!E83</f>
        <v>0</v>
      </c>
      <c r="F81" s="15">
        <f t="shared" si="17"/>
        <v>315</v>
      </c>
      <c r="G81" s="15">
        <f>'[1]20'!H83</f>
        <v>143.26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143.26</v>
      </c>
      <c r="L81" s="18">
        <f>frq!C81</f>
        <v>1</v>
      </c>
      <c r="M81" s="16">
        <f t="shared" si="11"/>
        <v>143.26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143.26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50</v>
      </c>
      <c r="E82" s="16">
        <f>'[1]20'!E84</f>
        <v>0</v>
      </c>
      <c r="F82" s="15">
        <f t="shared" si="17"/>
        <v>315</v>
      </c>
      <c r="G82" s="15">
        <f>'[1]20'!H84</f>
        <v>143.26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143.26</v>
      </c>
      <c r="L82" s="18">
        <f>frq!C82</f>
        <v>1</v>
      </c>
      <c r="M82" s="16">
        <f t="shared" si="11"/>
        <v>143.26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143.26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50</v>
      </c>
      <c r="E83" s="16">
        <f>'[1]20'!E85</f>
        <v>0</v>
      </c>
      <c r="F83" s="15">
        <f t="shared" si="17"/>
        <v>315</v>
      </c>
      <c r="G83" s="15">
        <f>'[1]20'!H85</f>
        <v>143.26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143.26</v>
      </c>
      <c r="L83" s="18">
        <f>frq!C83</f>
        <v>1</v>
      </c>
      <c r="M83" s="16">
        <f t="shared" si="11"/>
        <v>143.26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143.26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50</v>
      </c>
      <c r="E84" s="16">
        <f>'[1]20'!E86</f>
        <v>0</v>
      </c>
      <c r="F84" s="15">
        <f t="shared" si="17"/>
        <v>315</v>
      </c>
      <c r="G84" s="15">
        <f>'[1]20'!H86</f>
        <v>143.26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143.26</v>
      </c>
      <c r="L84" s="18">
        <f>frq!C84</f>
        <v>1</v>
      </c>
      <c r="M84" s="16">
        <f t="shared" si="11"/>
        <v>143.26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143.26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50</v>
      </c>
      <c r="E85" s="16">
        <f>'[1]20'!E87</f>
        <v>0</v>
      </c>
      <c r="F85" s="15">
        <f t="shared" si="17"/>
        <v>315</v>
      </c>
      <c r="G85" s="15">
        <f>'[1]20'!H87</f>
        <v>143.26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143.26</v>
      </c>
      <c r="L85" s="18">
        <f>frq!C85</f>
        <v>1</v>
      </c>
      <c r="M85" s="16">
        <f t="shared" si="11"/>
        <v>143.26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143.26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50</v>
      </c>
      <c r="E86" s="16">
        <f>'[1]20'!E88</f>
        <v>0</v>
      </c>
      <c r="F86" s="15">
        <f t="shared" si="17"/>
        <v>315</v>
      </c>
      <c r="G86" s="15">
        <f>'[1]20'!H88</f>
        <v>143.26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143.26</v>
      </c>
      <c r="L86" s="18">
        <f>frq!C86</f>
        <v>1</v>
      </c>
      <c r="M86" s="16">
        <f t="shared" si="11"/>
        <v>143.26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143.26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50</v>
      </c>
      <c r="E87" s="16">
        <f>'[1]20'!E89</f>
        <v>0</v>
      </c>
      <c r="F87" s="15">
        <f t="shared" si="17"/>
        <v>315</v>
      </c>
      <c r="G87" s="15">
        <f>'[1]20'!H89</f>
        <v>143.26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143.26</v>
      </c>
      <c r="L87" s="18">
        <f>frq!C87</f>
        <v>1</v>
      </c>
      <c r="M87" s="16">
        <f t="shared" si="11"/>
        <v>143.26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143.26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50</v>
      </c>
      <c r="E88" s="16">
        <f>'[1]20'!E90</f>
        <v>0</v>
      </c>
      <c r="F88" s="15">
        <f t="shared" si="17"/>
        <v>315</v>
      </c>
      <c r="G88" s="15">
        <f>'[1]20'!H90</f>
        <v>143.38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143.38</v>
      </c>
      <c r="L88" s="18">
        <f>frq!C88</f>
        <v>1</v>
      </c>
      <c r="M88" s="16">
        <f t="shared" si="11"/>
        <v>143.38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143.38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50</v>
      </c>
      <c r="E89" s="16">
        <f>'[1]20'!E91</f>
        <v>0</v>
      </c>
      <c r="F89" s="15">
        <f t="shared" si="17"/>
        <v>315</v>
      </c>
      <c r="G89" s="15">
        <f>'[1]20'!H91</f>
        <v>143.38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143.38</v>
      </c>
      <c r="L89" s="18">
        <f>frq!C89</f>
        <v>1</v>
      </c>
      <c r="M89" s="16">
        <f t="shared" si="11"/>
        <v>143.38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143.38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50</v>
      </c>
      <c r="E90" s="16">
        <f>'[1]20'!E92</f>
        <v>0</v>
      </c>
      <c r="F90" s="15">
        <f t="shared" si="17"/>
        <v>315</v>
      </c>
      <c r="G90" s="15">
        <f>'[1]20'!H92</f>
        <v>143.38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143.38</v>
      </c>
      <c r="L90" s="18">
        <f>frq!C90</f>
        <v>1</v>
      </c>
      <c r="M90" s="16">
        <f t="shared" si="11"/>
        <v>143.38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143.38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50</v>
      </c>
      <c r="E91" s="16">
        <f>'[1]20'!E93</f>
        <v>0</v>
      </c>
      <c r="F91" s="15">
        <f t="shared" si="17"/>
        <v>315</v>
      </c>
      <c r="G91" s="15">
        <f>'[1]20'!H93</f>
        <v>143.38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143.38</v>
      </c>
      <c r="L91" s="18">
        <f>frq!C91</f>
        <v>1</v>
      </c>
      <c r="M91" s="16">
        <f t="shared" si="11"/>
        <v>143.38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143.38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50</v>
      </c>
      <c r="E92" s="16">
        <f>'[1]20'!E94</f>
        <v>0</v>
      </c>
      <c r="F92" s="15">
        <f t="shared" si="17"/>
        <v>315</v>
      </c>
      <c r="G92" s="15">
        <f>'[1]20'!H94</f>
        <v>143.38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143.38</v>
      </c>
      <c r="L92" s="18">
        <f>frq!C92</f>
        <v>1</v>
      </c>
      <c r="M92" s="16">
        <f t="shared" si="11"/>
        <v>143.38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143.38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50</v>
      </c>
      <c r="E93" s="16">
        <f>'[1]20'!E95</f>
        <v>0</v>
      </c>
      <c r="F93" s="15">
        <f t="shared" si="17"/>
        <v>315</v>
      </c>
      <c r="G93" s="15">
        <f>'[1]20'!H95</f>
        <v>143.38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143.38</v>
      </c>
      <c r="L93" s="18">
        <f>frq!C93</f>
        <v>1</v>
      </c>
      <c r="M93" s="16">
        <f t="shared" si="11"/>
        <v>143.38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143.38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50</v>
      </c>
      <c r="E94" s="16">
        <f>'[1]20'!E96</f>
        <v>0</v>
      </c>
      <c r="F94" s="15">
        <f t="shared" si="17"/>
        <v>315</v>
      </c>
      <c r="G94" s="15">
        <f>'[1]20'!H96</f>
        <v>143.38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143.38</v>
      </c>
      <c r="L94" s="18">
        <f>frq!C94</f>
        <v>1</v>
      </c>
      <c r="M94" s="16">
        <f t="shared" si="11"/>
        <v>143.38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143.38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50</v>
      </c>
      <c r="E95" s="16">
        <f>'[1]20'!E97</f>
        <v>0</v>
      </c>
      <c r="F95" s="15">
        <f t="shared" si="17"/>
        <v>315</v>
      </c>
      <c r="G95" s="15">
        <f>'[1]20'!H97</f>
        <v>146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50</v>
      </c>
      <c r="E96" s="16">
        <f>'[1]20'!E98</f>
        <v>0</v>
      </c>
      <c r="F96" s="15">
        <f t="shared" si="17"/>
        <v>315</v>
      </c>
      <c r="G96" s="15">
        <f>'[1]20'!H98</f>
        <v>146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50</v>
      </c>
      <c r="E97" s="16">
        <f>'[1]20'!E99</f>
        <v>0</v>
      </c>
      <c r="F97" s="15">
        <f t="shared" si="17"/>
        <v>315</v>
      </c>
      <c r="G97" s="15">
        <f>'[1]20'!H99</f>
        <v>146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50</v>
      </c>
      <c r="E98" s="16">
        <f>'[1]20'!E100</f>
        <v>0</v>
      </c>
      <c r="F98" s="15">
        <f t="shared" si="17"/>
        <v>315</v>
      </c>
      <c r="G98" s="15">
        <f>'[1]20'!H100</f>
        <v>146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3.4164849999999998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3.4164849999999998</v>
      </c>
      <c r="L99" s="15">
        <f t="shared" si="18"/>
        <v>2.4E-2</v>
      </c>
      <c r="M99" s="15">
        <f t="shared" si="18"/>
        <v>3.4164849999999998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3.4164849999999998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T94" sqref="T9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'[2]20'!B5</f>
        <v>84</v>
      </c>
      <c r="C3" s="218">
        <f>'[2]20'!C5</f>
        <v>0</v>
      </c>
      <c r="D3" s="218">
        <f>'[2]20'!D5</f>
        <v>0</v>
      </c>
      <c r="E3" s="218">
        <f>'[2]20'!E5</f>
        <v>0</v>
      </c>
      <c r="F3" s="15">
        <f>SUM(B3:E3)</f>
        <v>84</v>
      </c>
      <c r="G3" s="217">
        <f>'[2]20'!H5</f>
        <v>29.39</v>
      </c>
      <c r="H3" s="218">
        <f>'[2]20'!I5</f>
        <v>0</v>
      </c>
      <c r="I3" s="218">
        <f>'[2]20'!J5</f>
        <v>0</v>
      </c>
      <c r="J3" s="218">
        <f>'[2]20'!K5</f>
        <v>0</v>
      </c>
      <c r="K3" s="15">
        <f>SUM(G3:J3)</f>
        <v>29.39</v>
      </c>
      <c r="L3" s="18">
        <f>frq!C3</f>
        <v>1</v>
      </c>
      <c r="M3" s="167">
        <f>IF($L3=1,G3,IF(AND($L3=0.985,G3&gt;0.985*B3),B3*0.985,IF(AND($L3=0.965,G3&gt;0.965*B3),0.965*B3,G3)))-R3</f>
        <v>28.990000000000002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28.990000000000002</v>
      </c>
      <c r="R3" s="18">
        <v>0.4</v>
      </c>
    </row>
    <row r="4" spans="1:18">
      <c r="A4" s="8" t="s">
        <v>46</v>
      </c>
      <c r="B4" s="217">
        <f>'[2]20'!B6</f>
        <v>84</v>
      </c>
      <c r="C4" s="218">
        <f>'[2]20'!C6</f>
        <v>0</v>
      </c>
      <c r="D4" s="218">
        <f>'[2]20'!D6</f>
        <v>0</v>
      </c>
      <c r="E4" s="218">
        <f>'[2]20'!E6</f>
        <v>0</v>
      </c>
      <c r="F4" s="15">
        <f>SUM(B4:E4)</f>
        <v>84</v>
      </c>
      <c r="G4" s="217">
        <f>'[2]20'!H6</f>
        <v>29.39</v>
      </c>
      <c r="H4" s="218">
        <f>'[2]20'!I6</f>
        <v>0</v>
      </c>
      <c r="I4" s="218">
        <f>'[2]20'!J6</f>
        <v>0</v>
      </c>
      <c r="J4" s="218">
        <f>'[2]20'!K6</f>
        <v>0</v>
      </c>
      <c r="K4" s="15">
        <f t="shared" ref="K4:K67" si="3">SUM(G4:J4)</f>
        <v>29.39</v>
      </c>
      <c r="L4" s="18">
        <f>frq!C4</f>
        <v>1</v>
      </c>
      <c r="M4" s="167">
        <f t="shared" ref="M4:M67" si="4">IF($L4=1,G4,IF(AND($L4=0.985,G4&gt;0.985*B4),B4*0.985,IF(AND($L4=0.965,G4&gt;0.965*B4),0.965*B4,G4)))-R4</f>
        <v>28.990000000000002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28.990000000000002</v>
      </c>
      <c r="R4" s="18">
        <v>0.4</v>
      </c>
    </row>
    <row r="5" spans="1:18">
      <c r="A5" s="8" t="s">
        <v>47</v>
      </c>
      <c r="B5" s="217">
        <f>'[2]20'!B7</f>
        <v>84</v>
      </c>
      <c r="C5" s="218">
        <f>'[2]20'!C7</f>
        <v>0</v>
      </c>
      <c r="D5" s="218">
        <f>'[2]20'!D7</f>
        <v>0</v>
      </c>
      <c r="E5" s="218">
        <f>'[2]20'!E7</f>
        <v>0</v>
      </c>
      <c r="F5" s="15">
        <f t="shared" ref="F5:F68" si="6">SUM(B5:E5)</f>
        <v>84</v>
      </c>
      <c r="G5" s="217">
        <f>'[2]20'!H7</f>
        <v>26.56</v>
      </c>
      <c r="H5" s="218">
        <f>'[2]20'!I7</f>
        <v>0</v>
      </c>
      <c r="I5" s="218">
        <f>'[2]20'!J7</f>
        <v>0</v>
      </c>
      <c r="J5" s="218">
        <f>'[2]20'!K7</f>
        <v>0</v>
      </c>
      <c r="K5" s="15">
        <f t="shared" si="3"/>
        <v>26.56</v>
      </c>
      <c r="L5" s="18">
        <f>frq!C5</f>
        <v>1</v>
      </c>
      <c r="M5" s="167">
        <f t="shared" si="4"/>
        <v>26.16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26.16</v>
      </c>
      <c r="R5" s="18">
        <v>0.4</v>
      </c>
    </row>
    <row r="6" spans="1:18">
      <c r="A6" s="8" t="s">
        <v>48</v>
      </c>
      <c r="B6" s="217">
        <f>'[2]20'!B8</f>
        <v>84</v>
      </c>
      <c r="C6" s="218">
        <f>'[2]20'!C8</f>
        <v>0</v>
      </c>
      <c r="D6" s="218">
        <f>'[2]20'!D8</f>
        <v>0</v>
      </c>
      <c r="E6" s="218">
        <f>'[2]20'!E8</f>
        <v>0</v>
      </c>
      <c r="F6" s="15">
        <f t="shared" si="6"/>
        <v>84</v>
      </c>
      <c r="G6" s="217">
        <f>'[2]20'!H8</f>
        <v>26.56</v>
      </c>
      <c r="H6" s="218">
        <f>'[2]20'!I8</f>
        <v>0</v>
      </c>
      <c r="I6" s="218">
        <f>'[2]20'!J8</f>
        <v>0</v>
      </c>
      <c r="J6" s="218">
        <f>'[2]20'!K8</f>
        <v>0</v>
      </c>
      <c r="K6" s="15">
        <f t="shared" si="3"/>
        <v>26.56</v>
      </c>
      <c r="L6" s="18">
        <f>frq!C6</f>
        <v>1</v>
      </c>
      <c r="M6" s="167">
        <f t="shared" si="4"/>
        <v>26.16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26.16</v>
      </c>
      <c r="R6" s="18">
        <v>0.4</v>
      </c>
    </row>
    <row r="7" spans="1:18">
      <c r="A7" s="8" t="s">
        <v>49</v>
      </c>
      <c r="B7" s="217">
        <f>'[2]20'!B9</f>
        <v>84</v>
      </c>
      <c r="C7" s="218">
        <f>'[2]20'!C9</f>
        <v>0</v>
      </c>
      <c r="D7" s="218">
        <f>'[2]20'!D9</f>
        <v>0</v>
      </c>
      <c r="E7" s="218">
        <f>'[2]20'!E9</f>
        <v>0</v>
      </c>
      <c r="F7" s="15">
        <f t="shared" si="6"/>
        <v>84</v>
      </c>
      <c r="G7" s="217">
        <f>'[2]20'!H9</f>
        <v>26.56</v>
      </c>
      <c r="H7" s="218">
        <f>'[2]20'!I9</f>
        <v>0</v>
      </c>
      <c r="I7" s="218">
        <f>'[2]20'!J9</f>
        <v>0</v>
      </c>
      <c r="J7" s="218">
        <f>'[2]20'!K9</f>
        <v>0</v>
      </c>
      <c r="K7" s="15">
        <f t="shared" si="3"/>
        <v>26.56</v>
      </c>
      <c r="L7" s="18">
        <f>frq!C7</f>
        <v>1</v>
      </c>
      <c r="M7" s="167">
        <f t="shared" si="4"/>
        <v>26.16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26.16</v>
      </c>
      <c r="R7" s="18">
        <v>0.4</v>
      </c>
    </row>
    <row r="8" spans="1:18">
      <c r="A8" s="8" t="s">
        <v>50</v>
      </c>
      <c r="B8" s="217">
        <f>'[2]20'!B10</f>
        <v>84</v>
      </c>
      <c r="C8" s="218">
        <f>'[2]20'!C10</f>
        <v>0</v>
      </c>
      <c r="D8" s="218">
        <f>'[2]20'!D10</f>
        <v>0</v>
      </c>
      <c r="E8" s="218">
        <f>'[2]20'!E10</f>
        <v>0</v>
      </c>
      <c r="F8" s="15">
        <f t="shared" si="6"/>
        <v>84</v>
      </c>
      <c r="G8" s="217">
        <f>'[2]20'!H10</f>
        <v>26.56</v>
      </c>
      <c r="H8" s="218">
        <f>'[2]20'!I10</f>
        <v>0</v>
      </c>
      <c r="I8" s="218">
        <f>'[2]20'!J10</f>
        <v>0</v>
      </c>
      <c r="J8" s="218">
        <f>'[2]20'!K10</f>
        <v>0</v>
      </c>
      <c r="K8" s="15">
        <f t="shared" si="3"/>
        <v>26.56</v>
      </c>
      <c r="L8" s="18">
        <f>frq!C8</f>
        <v>1</v>
      </c>
      <c r="M8" s="167">
        <f t="shared" si="4"/>
        <v>26.16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26.16</v>
      </c>
      <c r="R8" s="18">
        <v>0.4</v>
      </c>
    </row>
    <row r="9" spans="1:18">
      <c r="A9" s="8" t="s">
        <v>51</v>
      </c>
      <c r="B9" s="217">
        <f>'[2]20'!B11</f>
        <v>84</v>
      </c>
      <c r="C9" s="218">
        <f>'[2]20'!C11</f>
        <v>0</v>
      </c>
      <c r="D9" s="218">
        <f>'[2]20'!D11</f>
        <v>0</v>
      </c>
      <c r="E9" s="218">
        <f>'[2]20'!E11</f>
        <v>0</v>
      </c>
      <c r="F9" s="15">
        <f t="shared" si="6"/>
        <v>84</v>
      </c>
      <c r="G9" s="217">
        <f>'[2]20'!H11</f>
        <v>26.56</v>
      </c>
      <c r="H9" s="218">
        <f>'[2]20'!I11</f>
        <v>0</v>
      </c>
      <c r="I9" s="218">
        <f>'[2]20'!J11</f>
        <v>0</v>
      </c>
      <c r="J9" s="218">
        <f>'[2]20'!K11</f>
        <v>0</v>
      </c>
      <c r="K9" s="15">
        <f t="shared" si="3"/>
        <v>26.56</v>
      </c>
      <c r="L9" s="18">
        <f>frq!C9</f>
        <v>1</v>
      </c>
      <c r="M9" s="167">
        <f t="shared" si="4"/>
        <v>26.16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26.16</v>
      </c>
      <c r="R9" s="18">
        <v>0.4</v>
      </c>
    </row>
    <row r="10" spans="1:18">
      <c r="A10" s="8" t="s">
        <v>52</v>
      </c>
      <c r="B10" s="217">
        <f>'[2]20'!B12</f>
        <v>84</v>
      </c>
      <c r="C10" s="218">
        <f>'[2]20'!C12</f>
        <v>0</v>
      </c>
      <c r="D10" s="218">
        <f>'[2]20'!D12</f>
        <v>0</v>
      </c>
      <c r="E10" s="218">
        <f>'[2]20'!E12</f>
        <v>0</v>
      </c>
      <c r="F10" s="15">
        <f t="shared" si="6"/>
        <v>84</v>
      </c>
      <c r="G10" s="217">
        <f>'[2]20'!H12</f>
        <v>26.56</v>
      </c>
      <c r="H10" s="218">
        <f>'[2]20'!I12</f>
        <v>0</v>
      </c>
      <c r="I10" s="218">
        <f>'[2]20'!J12</f>
        <v>0</v>
      </c>
      <c r="J10" s="218">
        <f>'[2]20'!K12</f>
        <v>0</v>
      </c>
      <c r="K10" s="15">
        <f t="shared" si="3"/>
        <v>26.56</v>
      </c>
      <c r="L10" s="18">
        <f>frq!C10</f>
        <v>1</v>
      </c>
      <c r="M10" s="167">
        <f t="shared" si="4"/>
        <v>26.16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26.16</v>
      </c>
      <c r="R10" s="18">
        <v>0.4</v>
      </c>
    </row>
    <row r="11" spans="1:18">
      <c r="A11" s="8" t="s">
        <v>53</v>
      </c>
      <c r="B11" s="217">
        <f>'[2]20'!B13</f>
        <v>84</v>
      </c>
      <c r="C11" s="218">
        <f>'[2]20'!C13</f>
        <v>0</v>
      </c>
      <c r="D11" s="218">
        <f>'[2]20'!D13</f>
        <v>0</v>
      </c>
      <c r="E11" s="218">
        <f>'[2]20'!E13</f>
        <v>0</v>
      </c>
      <c r="F11" s="15">
        <f t="shared" si="6"/>
        <v>84</v>
      </c>
      <c r="G11" s="217">
        <f>'[2]20'!H13</f>
        <v>26.56</v>
      </c>
      <c r="H11" s="218">
        <f>'[2]20'!I13</f>
        <v>0</v>
      </c>
      <c r="I11" s="218">
        <f>'[2]20'!J13</f>
        <v>0</v>
      </c>
      <c r="J11" s="218">
        <f>'[2]20'!K13</f>
        <v>0</v>
      </c>
      <c r="K11" s="15">
        <f t="shared" si="3"/>
        <v>26.56</v>
      </c>
      <c r="L11" s="18">
        <f>frq!C11</f>
        <v>1</v>
      </c>
      <c r="M11" s="167">
        <f t="shared" si="4"/>
        <v>26.16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26.16</v>
      </c>
      <c r="R11" s="18">
        <v>0.4</v>
      </c>
    </row>
    <row r="12" spans="1:18">
      <c r="A12" s="8" t="s">
        <v>54</v>
      </c>
      <c r="B12" s="217">
        <f>'[2]20'!B14</f>
        <v>84</v>
      </c>
      <c r="C12" s="218">
        <f>'[2]20'!C14</f>
        <v>0</v>
      </c>
      <c r="D12" s="218">
        <f>'[2]20'!D14</f>
        <v>0</v>
      </c>
      <c r="E12" s="218">
        <f>'[2]20'!E14</f>
        <v>0</v>
      </c>
      <c r="F12" s="15">
        <f t="shared" si="6"/>
        <v>84</v>
      </c>
      <c r="G12" s="217">
        <f>'[2]20'!H14</f>
        <v>26.56</v>
      </c>
      <c r="H12" s="218">
        <f>'[2]20'!I14</f>
        <v>0</v>
      </c>
      <c r="I12" s="218">
        <f>'[2]20'!J14</f>
        <v>0</v>
      </c>
      <c r="J12" s="218">
        <f>'[2]20'!K14</f>
        <v>0</v>
      </c>
      <c r="K12" s="15">
        <f t="shared" si="3"/>
        <v>26.56</v>
      </c>
      <c r="L12" s="18">
        <f>frq!C12</f>
        <v>1</v>
      </c>
      <c r="M12" s="167">
        <f t="shared" si="4"/>
        <v>26.16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26.16</v>
      </c>
      <c r="R12" s="18">
        <v>0.4</v>
      </c>
    </row>
    <row r="13" spans="1:18">
      <c r="A13" s="8" t="s">
        <v>55</v>
      </c>
      <c r="B13" s="217">
        <f>'[2]20'!B15</f>
        <v>84</v>
      </c>
      <c r="C13" s="218">
        <f>'[2]20'!C15</f>
        <v>0</v>
      </c>
      <c r="D13" s="218">
        <f>'[2]20'!D15</f>
        <v>0</v>
      </c>
      <c r="E13" s="218">
        <f>'[2]20'!E15</f>
        <v>0</v>
      </c>
      <c r="F13" s="15">
        <f t="shared" si="6"/>
        <v>84</v>
      </c>
      <c r="G13" s="217">
        <f>'[2]20'!H15</f>
        <v>26.56</v>
      </c>
      <c r="H13" s="218">
        <f>'[2]20'!I15</f>
        <v>0</v>
      </c>
      <c r="I13" s="218">
        <f>'[2]20'!J15</f>
        <v>0</v>
      </c>
      <c r="J13" s="218">
        <f>'[2]20'!K15</f>
        <v>0</v>
      </c>
      <c r="K13" s="15">
        <f t="shared" si="3"/>
        <v>26.56</v>
      </c>
      <c r="L13" s="18">
        <f>frq!C13</f>
        <v>1</v>
      </c>
      <c r="M13" s="167">
        <f t="shared" si="4"/>
        <v>26.16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26.16</v>
      </c>
      <c r="R13" s="18">
        <v>0.4</v>
      </c>
    </row>
    <row r="14" spans="1:18">
      <c r="A14" s="8" t="s">
        <v>56</v>
      </c>
      <c r="B14" s="217">
        <f>'[2]20'!B16</f>
        <v>84</v>
      </c>
      <c r="C14" s="218">
        <f>'[2]20'!C16</f>
        <v>0</v>
      </c>
      <c r="D14" s="218">
        <f>'[2]20'!D16</f>
        <v>0</v>
      </c>
      <c r="E14" s="218">
        <f>'[2]20'!E16</f>
        <v>0</v>
      </c>
      <c r="F14" s="15">
        <f t="shared" si="6"/>
        <v>84</v>
      </c>
      <c r="G14" s="217">
        <f>'[2]20'!H16</f>
        <v>26.56</v>
      </c>
      <c r="H14" s="218">
        <f>'[2]20'!I16</f>
        <v>0</v>
      </c>
      <c r="I14" s="218">
        <f>'[2]20'!J16</f>
        <v>0</v>
      </c>
      <c r="J14" s="218">
        <f>'[2]20'!K16</f>
        <v>0</v>
      </c>
      <c r="K14" s="15">
        <f t="shared" si="3"/>
        <v>26.56</v>
      </c>
      <c r="L14" s="18">
        <f>frq!C14</f>
        <v>1</v>
      </c>
      <c r="M14" s="167">
        <f t="shared" si="4"/>
        <v>26.16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26.16</v>
      </c>
      <c r="R14" s="18">
        <v>0.4</v>
      </c>
    </row>
    <row r="15" spans="1:18">
      <c r="A15" s="8" t="s">
        <v>57</v>
      </c>
      <c r="B15" s="217">
        <f>'[2]20'!B17</f>
        <v>84</v>
      </c>
      <c r="C15" s="218">
        <f>'[2]20'!C17</f>
        <v>0</v>
      </c>
      <c r="D15" s="218">
        <f>'[2]20'!D17</f>
        <v>0</v>
      </c>
      <c r="E15" s="218">
        <f>'[2]20'!E17</f>
        <v>0</v>
      </c>
      <c r="F15" s="15">
        <f t="shared" si="6"/>
        <v>84</v>
      </c>
      <c r="G15" s="217">
        <f>'[2]20'!H17</f>
        <v>26.56</v>
      </c>
      <c r="H15" s="218">
        <f>'[2]20'!I17</f>
        <v>0</v>
      </c>
      <c r="I15" s="218">
        <f>'[2]20'!J17</f>
        <v>0</v>
      </c>
      <c r="J15" s="218">
        <f>'[2]20'!K17</f>
        <v>0</v>
      </c>
      <c r="K15" s="15">
        <f t="shared" si="3"/>
        <v>26.56</v>
      </c>
      <c r="L15" s="18">
        <f>frq!C15</f>
        <v>1</v>
      </c>
      <c r="M15" s="167">
        <f t="shared" si="4"/>
        <v>26.16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26.16</v>
      </c>
      <c r="R15" s="18">
        <v>0.4</v>
      </c>
    </row>
    <row r="16" spans="1:18">
      <c r="A16" s="8" t="s">
        <v>58</v>
      </c>
      <c r="B16" s="217">
        <f>'[2]20'!B18</f>
        <v>84</v>
      </c>
      <c r="C16" s="218">
        <f>'[2]20'!C18</f>
        <v>0</v>
      </c>
      <c r="D16" s="218">
        <f>'[2]20'!D18</f>
        <v>0</v>
      </c>
      <c r="E16" s="218">
        <f>'[2]20'!E18</f>
        <v>0</v>
      </c>
      <c r="F16" s="15">
        <f t="shared" si="6"/>
        <v>84</v>
      </c>
      <c r="G16" s="217">
        <f>'[2]20'!H18</f>
        <v>26.56</v>
      </c>
      <c r="H16" s="218">
        <f>'[2]20'!I18</f>
        <v>0</v>
      </c>
      <c r="I16" s="218">
        <f>'[2]20'!J18</f>
        <v>0</v>
      </c>
      <c r="J16" s="218">
        <f>'[2]20'!K18</f>
        <v>0</v>
      </c>
      <c r="K16" s="15">
        <f t="shared" si="3"/>
        <v>26.56</v>
      </c>
      <c r="L16" s="18">
        <f>frq!C16</f>
        <v>1</v>
      </c>
      <c r="M16" s="167">
        <f t="shared" si="4"/>
        <v>26.16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26.16</v>
      </c>
      <c r="R16" s="18">
        <v>0.4</v>
      </c>
    </row>
    <row r="17" spans="1:18">
      <c r="A17" s="8" t="s">
        <v>59</v>
      </c>
      <c r="B17" s="217">
        <f>'[2]20'!B19</f>
        <v>84</v>
      </c>
      <c r="C17" s="218">
        <f>'[2]20'!C19</f>
        <v>0</v>
      </c>
      <c r="D17" s="218">
        <f>'[2]20'!D19</f>
        <v>0</v>
      </c>
      <c r="E17" s="218">
        <f>'[2]20'!E19</f>
        <v>0</v>
      </c>
      <c r="F17" s="15">
        <f t="shared" si="6"/>
        <v>84</v>
      </c>
      <c r="G17" s="217">
        <f>'[2]20'!H19</f>
        <v>26.56</v>
      </c>
      <c r="H17" s="218">
        <f>'[2]20'!I19</f>
        <v>0</v>
      </c>
      <c r="I17" s="218">
        <f>'[2]20'!J19</f>
        <v>0</v>
      </c>
      <c r="J17" s="218">
        <f>'[2]20'!K19</f>
        <v>0</v>
      </c>
      <c r="K17" s="15">
        <f t="shared" si="3"/>
        <v>26.56</v>
      </c>
      <c r="L17" s="18">
        <f>frq!C17</f>
        <v>1</v>
      </c>
      <c r="M17" s="167">
        <f t="shared" si="4"/>
        <v>26.16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26.16</v>
      </c>
      <c r="R17" s="18">
        <v>0.4</v>
      </c>
    </row>
    <row r="18" spans="1:18">
      <c r="A18" s="8" t="s">
        <v>60</v>
      </c>
      <c r="B18" s="217">
        <f>'[2]20'!B20</f>
        <v>84</v>
      </c>
      <c r="C18" s="218">
        <f>'[2]20'!C20</f>
        <v>0</v>
      </c>
      <c r="D18" s="218">
        <f>'[2]20'!D20</f>
        <v>0</v>
      </c>
      <c r="E18" s="218">
        <f>'[2]20'!E20</f>
        <v>0</v>
      </c>
      <c r="F18" s="15">
        <f t="shared" si="6"/>
        <v>84</v>
      </c>
      <c r="G18" s="217">
        <f>'[2]20'!H20</f>
        <v>26.56</v>
      </c>
      <c r="H18" s="218">
        <f>'[2]20'!I20</f>
        <v>0</v>
      </c>
      <c r="I18" s="218">
        <f>'[2]20'!J20</f>
        <v>0</v>
      </c>
      <c r="J18" s="218">
        <f>'[2]20'!K20</f>
        <v>0</v>
      </c>
      <c r="K18" s="15">
        <f t="shared" si="3"/>
        <v>26.56</v>
      </c>
      <c r="L18" s="18">
        <f>frq!C18</f>
        <v>1</v>
      </c>
      <c r="M18" s="167">
        <f t="shared" si="4"/>
        <v>26.16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26.16</v>
      </c>
      <c r="R18" s="18">
        <v>0.4</v>
      </c>
    </row>
    <row r="19" spans="1:18">
      <c r="A19" s="8" t="s">
        <v>61</v>
      </c>
      <c r="B19" s="217">
        <f>'[2]20'!B21</f>
        <v>84</v>
      </c>
      <c r="C19" s="218">
        <f>'[2]20'!C21</f>
        <v>0</v>
      </c>
      <c r="D19" s="218">
        <f>'[2]20'!D21</f>
        <v>0</v>
      </c>
      <c r="E19" s="218">
        <f>'[2]20'!E21</f>
        <v>0</v>
      </c>
      <c r="F19" s="15">
        <f t="shared" si="6"/>
        <v>84</v>
      </c>
      <c r="G19" s="217">
        <f>'[2]20'!H21</f>
        <v>26.61</v>
      </c>
      <c r="H19" s="218">
        <f>'[2]20'!I21</f>
        <v>0</v>
      </c>
      <c r="I19" s="218">
        <f>'[2]20'!J21</f>
        <v>0</v>
      </c>
      <c r="J19" s="218">
        <f>'[2]20'!K21</f>
        <v>0</v>
      </c>
      <c r="K19" s="15">
        <f t="shared" si="3"/>
        <v>26.61</v>
      </c>
      <c r="L19" s="18">
        <f>frq!C19</f>
        <v>1</v>
      </c>
      <c r="M19" s="167">
        <f t="shared" si="4"/>
        <v>26.21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26.21</v>
      </c>
      <c r="R19" s="18">
        <v>0.4</v>
      </c>
    </row>
    <row r="20" spans="1:18">
      <c r="A20" s="8" t="s">
        <v>62</v>
      </c>
      <c r="B20" s="217">
        <f>'[2]20'!B22</f>
        <v>84</v>
      </c>
      <c r="C20" s="218">
        <f>'[2]20'!C22</f>
        <v>0</v>
      </c>
      <c r="D20" s="218">
        <f>'[2]20'!D22</f>
        <v>0</v>
      </c>
      <c r="E20" s="218">
        <f>'[2]20'!E22</f>
        <v>0</v>
      </c>
      <c r="F20" s="15">
        <f t="shared" si="6"/>
        <v>84</v>
      </c>
      <c r="G20" s="217">
        <f>'[2]20'!H22</f>
        <v>26.56</v>
      </c>
      <c r="H20" s="218">
        <f>'[2]20'!I22</f>
        <v>0</v>
      </c>
      <c r="I20" s="218">
        <f>'[2]20'!J22</f>
        <v>0</v>
      </c>
      <c r="J20" s="218">
        <f>'[2]20'!K22</f>
        <v>0</v>
      </c>
      <c r="K20" s="15">
        <f t="shared" si="3"/>
        <v>26.56</v>
      </c>
      <c r="L20" s="18">
        <f>frq!C20</f>
        <v>1</v>
      </c>
      <c r="M20" s="167">
        <f t="shared" si="4"/>
        <v>26.16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26.16</v>
      </c>
      <c r="R20" s="18">
        <v>0.4</v>
      </c>
    </row>
    <row r="21" spans="1:18">
      <c r="A21" s="8" t="s">
        <v>63</v>
      </c>
      <c r="B21" s="217">
        <f>'[2]20'!B23</f>
        <v>84</v>
      </c>
      <c r="C21" s="218">
        <f>'[2]20'!C23</f>
        <v>0</v>
      </c>
      <c r="D21" s="218">
        <f>'[2]20'!D23</f>
        <v>0</v>
      </c>
      <c r="E21" s="218">
        <f>'[2]20'!E23</f>
        <v>0</v>
      </c>
      <c r="F21" s="15">
        <f t="shared" si="6"/>
        <v>84</v>
      </c>
      <c r="G21" s="217">
        <f>'[2]20'!H23</f>
        <v>26.56</v>
      </c>
      <c r="H21" s="218">
        <f>'[2]20'!I23</f>
        <v>0</v>
      </c>
      <c r="I21" s="218">
        <f>'[2]20'!J23</f>
        <v>0</v>
      </c>
      <c r="J21" s="218">
        <f>'[2]20'!K23</f>
        <v>0</v>
      </c>
      <c r="K21" s="15">
        <f t="shared" si="3"/>
        <v>26.56</v>
      </c>
      <c r="L21" s="18">
        <f>frq!C21</f>
        <v>1</v>
      </c>
      <c r="M21" s="167">
        <f t="shared" si="4"/>
        <v>26.16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26.16</v>
      </c>
      <c r="R21" s="18">
        <v>0.4</v>
      </c>
    </row>
    <row r="22" spans="1:18">
      <c r="A22" s="8" t="s">
        <v>64</v>
      </c>
      <c r="B22" s="217">
        <f>'[2]20'!B24</f>
        <v>84</v>
      </c>
      <c r="C22" s="218">
        <f>'[2]20'!C24</f>
        <v>0</v>
      </c>
      <c r="D22" s="218">
        <f>'[2]20'!D24</f>
        <v>0</v>
      </c>
      <c r="E22" s="218">
        <f>'[2]20'!E24</f>
        <v>0</v>
      </c>
      <c r="F22" s="15">
        <f t="shared" si="6"/>
        <v>84</v>
      </c>
      <c r="G22" s="217">
        <f>'[2]20'!H24</f>
        <v>26.56</v>
      </c>
      <c r="H22" s="218">
        <f>'[2]20'!I24</f>
        <v>0</v>
      </c>
      <c r="I22" s="218">
        <f>'[2]20'!J24</f>
        <v>0</v>
      </c>
      <c r="J22" s="218">
        <f>'[2]20'!K24</f>
        <v>0</v>
      </c>
      <c r="K22" s="15">
        <f t="shared" si="3"/>
        <v>26.56</v>
      </c>
      <c r="L22" s="18">
        <f>frq!C22</f>
        <v>1</v>
      </c>
      <c r="M22" s="167">
        <f t="shared" si="4"/>
        <v>26.16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26.16</v>
      </c>
      <c r="R22" s="18">
        <v>0.4</v>
      </c>
    </row>
    <row r="23" spans="1:18">
      <c r="A23" s="8" t="s">
        <v>65</v>
      </c>
      <c r="B23" s="217">
        <f>'[2]20'!B25</f>
        <v>84</v>
      </c>
      <c r="C23" s="218">
        <f>'[2]20'!C25</f>
        <v>0</v>
      </c>
      <c r="D23" s="218">
        <f>'[2]20'!D25</f>
        <v>0</v>
      </c>
      <c r="E23" s="218">
        <f>'[2]20'!E25</f>
        <v>0</v>
      </c>
      <c r="F23" s="15">
        <f t="shared" si="6"/>
        <v>84</v>
      </c>
      <c r="G23" s="217">
        <f>'[2]20'!H25</f>
        <v>26.56</v>
      </c>
      <c r="H23" s="218">
        <f>'[2]20'!I25</f>
        <v>0</v>
      </c>
      <c r="I23" s="218">
        <f>'[2]20'!J25</f>
        <v>0</v>
      </c>
      <c r="J23" s="218">
        <f>'[2]20'!K25</f>
        <v>0</v>
      </c>
      <c r="K23" s="15">
        <f t="shared" si="3"/>
        <v>26.56</v>
      </c>
      <c r="L23" s="18">
        <f>frq!C23</f>
        <v>1</v>
      </c>
      <c r="M23" s="167">
        <f t="shared" si="4"/>
        <v>26.16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26.16</v>
      </c>
      <c r="R23" s="18">
        <v>0.4</v>
      </c>
    </row>
    <row r="24" spans="1:18">
      <c r="A24" s="8" t="s">
        <v>66</v>
      </c>
      <c r="B24" s="217">
        <f>'[2]20'!B26</f>
        <v>84</v>
      </c>
      <c r="C24" s="218">
        <f>'[2]20'!C26</f>
        <v>0</v>
      </c>
      <c r="D24" s="218">
        <f>'[2]20'!D26</f>
        <v>0</v>
      </c>
      <c r="E24" s="218">
        <f>'[2]20'!E26</f>
        <v>0</v>
      </c>
      <c r="F24" s="15">
        <f t="shared" si="6"/>
        <v>84</v>
      </c>
      <c r="G24" s="217">
        <f>'[2]20'!H26</f>
        <v>26.56</v>
      </c>
      <c r="H24" s="218">
        <f>'[2]20'!I26</f>
        <v>0</v>
      </c>
      <c r="I24" s="218">
        <f>'[2]20'!J26</f>
        <v>0</v>
      </c>
      <c r="J24" s="218">
        <f>'[2]20'!K26</f>
        <v>0</v>
      </c>
      <c r="K24" s="15">
        <f t="shared" si="3"/>
        <v>26.56</v>
      </c>
      <c r="L24" s="18">
        <f>frq!C24</f>
        <v>1</v>
      </c>
      <c r="M24" s="167">
        <f t="shared" si="4"/>
        <v>26.16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26.16</v>
      </c>
      <c r="R24" s="18">
        <v>0.4</v>
      </c>
    </row>
    <row r="25" spans="1:18">
      <c r="A25" s="8" t="s">
        <v>67</v>
      </c>
      <c r="B25" s="217">
        <f>'[2]20'!B27</f>
        <v>84</v>
      </c>
      <c r="C25" s="218">
        <f>'[2]20'!C27</f>
        <v>0</v>
      </c>
      <c r="D25" s="218">
        <f>'[2]20'!D27</f>
        <v>0</v>
      </c>
      <c r="E25" s="218">
        <f>'[2]20'!E27</f>
        <v>0</v>
      </c>
      <c r="F25" s="15">
        <f t="shared" si="6"/>
        <v>84</v>
      </c>
      <c r="G25" s="217">
        <f>'[2]20'!H27</f>
        <v>26.56</v>
      </c>
      <c r="H25" s="218">
        <f>'[2]20'!I27</f>
        <v>0</v>
      </c>
      <c r="I25" s="218">
        <f>'[2]20'!J27</f>
        <v>0</v>
      </c>
      <c r="J25" s="218">
        <f>'[2]20'!K27</f>
        <v>0</v>
      </c>
      <c r="K25" s="15">
        <f t="shared" si="3"/>
        <v>26.56</v>
      </c>
      <c r="L25" s="18">
        <f>frq!C25</f>
        <v>1</v>
      </c>
      <c r="M25" s="167">
        <f t="shared" si="4"/>
        <v>26.16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26.16</v>
      </c>
      <c r="R25" s="18">
        <v>0.4</v>
      </c>
    </row>
    <row r="26" spans="1:18">
      <c r="A26" s="8" t="s">
        <v>68</v>
      </c>
      <c r="B26" s="217">
        <f>'[2]20'!B28</f>
        <v>84</v>
      </c>
      <c r="C26" s="218">
        <f>'[2]20'!C28</f>
        <v>0</v>
      </c>
      <c r="D26" s="218">
        <f>'[2]20'!D28</f>
        <v>0</v>
      </c>
      <c r="E26" s="218">
        <f>'[2]20'!E28</f>
        <v>0</v>
      </c>
      <c r="F26" s="15">
        <f t="shared" si="6"/>
        <v>84</v>
      </c>
      <c r="G26" s="217">
        <f>'[2]20'!H28</f>
        <v>26.56</v>
      </c>
      <c r="H26" s="218">
        <f>'[2]20'!I28</f>
        <v>0</v>
      </c>
      <c r="I26" s="218">
        <f>'[2]20'!J28</f>
        <v>0</v>
      </c>
      <c r="J26" s="218">
        <f>'[2]20'!K28</f>
        <v>0</v>
      </c>
      <c r="K26" s="15">
        <f t="shared" si="3"/>
        <v>26.56</v>
      </c>
      <c r="L26" s="18">
        <f>frq!C26</f>
        <v>1</v>
      </c>
      <c r="M26" s="167">
        <f t="shared" si="4"/>
        <v>26.16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26.16</v>
      </c>
      <c r="R26" s="18">
        <v>0.4</v>
      </c>
    </row>
    <row r="27" spans="1:18">
      <c r="A27" s="8" t="s">
        <v>69</v>
      </c>
      <c r="B27" s="217">
        <f>'[2]20'!B29</f>
        <v>84</v>
      </c>
      <c r="C27" s="218">
        <f>'[2]20'!C29</f>
        <v>0</v>
      </c>
      <c r="D27" s="218">
        <f>'[2]20'!D29</f>
        <v>0</v>
      </c>
      <c r="E27" s="218">
        <f>'[2]20'!E29</f>
        <v>0</v>
      </c>
      <c r="F27" s="15">
        <f t="shared" si="6"/>
        <v>84</v>
      </c>
      <c r="G27" s="217">
        <f>'[2]20'!H29</f>
        <v>26.61</v>
      </c>
      <c r="H27" s="218">
        <f>'[2]20'!I29</f>
        <v>0</v>
      </c>
      <c r="I27" s="218">
        <f>'[2]20'!J29</f>
        <v>0</v>
      </c>
      <c r="J27" s="218">
        <f>'[2]20'!K29</f>
        <v>0</v>
      </c>
      <c r="K27" s="15">
        <f t="shared" si="3"/>
        <v>26.61</v>
      </c>
      <c r="L27" s="18">
        <f>frq!C27</f>
        <v>1</v>
      </c>
      <c r="M27" s="167">
        <f t="shared" si="4"/>
        <v>26.21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26.21</v>
      </c>
      <c r="R27" s="18">
        <v>0.4</v>
      </c>
    </row>
    <row r="28" spans="1:18">
      <c r="A28" s="8" t="s">
        <v>70</v>
      </c>
      <c r="B28" s="217">
        <f>'[2]20'!B30</f>
        <v>84</v>
      </c>
      <c r="C28" s="218">
        <f>'[2]20'!C30</f>
        <v>0</v>
      </c>
      <c r="D28" s="218">
        <f>'[2]20'!D30</f>
        <v>0</v>
      </c>
      <c r="E28" s="218">
        <f>'[2]20'!E30</f>
        <v>0</v>
      </c>
      <c r="F28" s="15">
        <f t="shared" si="6"/>
        <v>84</v>
      </c>
      <c r="G28" s="217">
        <f>'[2]20'!H30</f>
        <v>26.61</v>
      </c>
      <c r="H28" s="218">
        <f>'[2]20'!I30</f>
        <v>0</v>
      </c>
      <c r="I28" s="218">
        <f>'[2]20'!J30</f>
        <v>0</v>
      </c>
      <c r="J28" s="218">
        <f>'[2]20'!K30</f>
        <v>0</v>
      </c>
      <c r="K28" s="15">
        <f t="shared" si="3"/>
        <v>26.61</v>
      </c>
      <c r="L28" s="18">
        <f>frq!C28</f>
        <v>1</v>
      </c>
      <c r="M28" s="167">
        <f t="shared" si="4"/>
        <v>26.21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26.21</v>
      </c>
      <c r="R28" s="18">
        <v>0.4</v>
      </c>
    </row>
    <row r="29" spans="1:18">
      <c r="A29" s="8" t="s">
        <v>71</v>
      </c>
      <c r="B29" s="217">
        <f>'[2]20'!B31</f>
        <v>84</v>
      </c>
      <c r="C29" s="218">
        <f>'[2]20'!C31</f>
        <v>0</v>
      </c>
      <c r="D29" s="218">
        <f>'[2]20'!D31</f>
        <v>0</v>
      </c>
      <c r="E29" s="218">
        <f>'[2]20'!E31</f>
        <v>0</v>
      </c>
      <c r="F29" s="15">
        <f t="shared" si="6"/>
        <v>84</v>
      </c>
      <c r="G29" s="217">
        <f>'[2]20'!H31</f>
        <v>26.61</v>
      </c>
      <c r="H29" s="218">
        <f>'[2]20'!I31</f>
        <v>0</v>
      </c>
      <c r="I29" s="218">
        <f>'[2]20'!J31</f>
        <v>0</v>
      </c>
      <c r="J29" s="218">
        <f>'[2]20'!K31</f>
        <v>0</v>
      </c>
      <c r="K29" s="15">
        <f t="shared" si="3"/>
        <v>26.61</v>
      </c>
      <c r="L29" s="18">
        <f>frq!C29</f>
        <v>1</v>
      </c>
      <c r="M29" s="167">
        <f t="shared" si="4"/>
        <v>26.21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26.21</v>
      </c>
      <c r="R29" s="18">
        <v>0.4</v>
      </c>
    </row>
    <row r="30" spans="1:18">
      <c r="A30" s="8" t="s">
        <v>72</v>
      </c>
      <c r="B30" s="217">
        <f>'[2]20'!B32</f>
        <v>84</v>
      </c>
      <c r="C30" s="218">
        <f>'[2]20'!C32</f>
        <v>0</v>
      </c>
      <c r="D30" s="218">
        <f>'[2]20'!D32</f>
        <v>0</v>
      </c>
      <c r="E30" s="218">
        <f>'[2]20'!E32</f>
        <v>0</v>
      </c>
      <c r="F30" s="15">
        <f t="shared" si="6"/>
        <v>84</v>
      </c>
      <c r="G30" s="217">
        <f>'[2]20'!H32</f>
        <v>26.61</v>
      </c>
      <c r="H30" s="218">
        <f>'[2]20'!I32</f>
        <v>0</v>
      </c>
      <c r="I30" s="218">
        <f>'[2]20'!J32</f>
        <v>0</v>
      </c>
      <c r="J30" s="218">
        <f>'[2]20'!K32</f>
        <v>0</v>
      </c>
      <c r="K30" s="15">
        <f t="shared" si="3"/>
        <v>26.61</v>
      </c>
      <c r="L30" s="18">
        <f>frq!C30</f>
        <v>1</v>
      </c>
      <c r="M30" s="167">
        <f t="shared" si="4"/>
        <v>26.21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26.21</v>
      </c>
      <c r="R30" s="18">
        <v>0.4</v>
      </c>
    </row>
    <row r="31" spans="1:18">
      <c r="A31" s="8" t="s">
        <v>73</v>
      </c>
      <c r="B31" s="217">
        <f>'[2]20'!B33</f>
        <v>84</v>
      </c>
      <c r="C31" s="218">
        <f>'[2]20'!C33</f>
        <v>0</v>
      </c>
      <c r="D31" s="218">
        <f>'[2]20'!D33</f>
        <v>0</v>
      </c>
      <c r="E31" s="218">
        <f>'[2]20'!E33</f>
        <v>0</v>
      </c>
      <c r="F31" s="15">
        <f t="shared" si="6"/>
        <v>84</v>
      </c>
      <c r="G31" s="217">
        <f>'[2]20'!H33</f>
        <v>26.56</v>
      </c>
      <c r="H31" s="218">
        <f>'[2]20'!I33</f>
        <v>0</v>
      </c>
      <c r="I31" s="218">
        <f>'[2]20'!J33</f>
        <v>0</v>
      </c>
      <c r="J31" s="218">
        <f>'[2]20'!K33</f>
        <v>0</v>
      </c>
      <c r="K31" s="15">
        <f t="shared" si="3"/>
        <v>26.56</v>
      </c>
      <c r="L31" s="18">
        <f>frq!C31</f>
        <v>1</v>
      </c>
      <c r="M31" s="167">
        <f t="shared" si="4"/>
        <v>26.16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26.16</v>
      </c>
      <c r="R31" s="18">
        <v>0.4</v>
      </c>
    </row>
    <row r="32" spans="1:18">
      <c r="A32" s="8" t="s">
        <v>74</v>
      </c>
      <c r="B32" s="217">
        <f>'[2]20'!B34</f>
        <v>84</v>
      </c>
      <c r="C32" s="218">
        <f>'[2]20'!C34</f>
        <v>0</v>
      </c>
      <c r="D32" s="218">
        <f>'[2]20'!D34</f>
        <v>0</v>
      </c>
      <c r="E32" s="218">
        <f>'[2]20'!E34</f>
        <v>0</v>
      </c>
      <c r="F32" s="15">
        <f t="shared" si="6"/>
        <v>84</v>
      </c>
      <c r="G32" s="217">
        <f>'[2]20'!H34</f>
        <v>26.56</v>
      </c>
      <c r="H32" s="218">
        <f>'[2]20'!I34</f>
        <v>0</v>
      </c>
      <c r="I32" s="218">
        <f>'[2]20'!J34</f>
        <v>0</v>
      </c>
      <c r="J32" s="218">
        <f>'[2]20'!K34</f>
        <v>0</v>
      </c>
      <c r="K32" s="15">
        <f t="shared" si="3"/>
        <v>26.56</v>
      </c>
      <c r="L32" s="18">
        <f>frq!C32</f>
        <v>1</v>
      </c>
      <c r="M32" s="167">
        <f t="shared" si="4"/>
        <v>26.16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26.16</v>
      </c>
      <c r="R32" s="18">
        <v>0.4</v>
      </c>
    </row>
    <row r="33" spans="1:18">
      <c r="A33" s="8" t="s">
        <v>75</v>
      </c>
      <c r="B33" s="217">
        <f>'[2]20'!B35</f>
        <v>84</v>
      </c>
      <c r="C33" s="218">
        <f>'[2]20'!C35</f>
        <v>0</v>
      </c>
      <c r="D33" s="218">
        <f>'[2]20'!D35</f>
        <v>0</v>
      </c>
      <c r="E33" s="218">
        <f>'[2]20'!E35</f>
        <v>0</v>
      </c>
      <c r="F33" s="15">
        <f t="shared" si="6"/>
        <v>84</v>
      </c>
      <c r="G33" s="217">
        <f>'[2]20'!H35</f>
        <v>26.56</v>
      </c>
      <c r="H33" s="218">
        <f>'[2]20'!I35</f>
        <v>0</v>
      </c>
      <c r="I33" s="218">
        <f>'[2]20'!J35</f>
        <v>0</v>
      </c>
      <c r="J33" s="218">
        <f>'[2]20'!K35</f>
        <v>0</v>
      </c>
      <c r="K33" s="15">
        <f t="shared" si="3"/>
        <v>26.56</v>
      </c>
      <c r="L33" s="18">
        <f>frq!C33</f>
        <v>1</v>
      </c>
      <c r="M33" s="167">
        <f t="shared" si="4"/>
        <v>26.16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26.16</v>
      </c>
      <c r="R33" s="18">
        <v>0.4</v>
      </c>
    </row>
    <row r="34" spans="1:18">
      <c r="A34" s="8" t="s">
        <v>76</v>
      </c>
      <c r="B34" s="217">
        <f>'[2]20'!B36</f>
        <v>84</v>
      </c>
      <c r="C34" s="218">
        <f>'[2]20'!C36</f>
        <v>0</v>
      </c>
      <c r="D34" s="218">
        <f>'[2]20'!D36</f>
        <v>0</v>
      </c>
      <c r="E34" s="218">
        <f>'[2]20'!E36</f>
        <v>0</v>
      </c>
      <c r="F34" s="15">
        <f t="shared" si="6"/>
        <v>84</v>
      </c>
      <c r="G34" s="217">
        <f>'[2]20'!H36</f>
        <v>26.56</v>
      </c>
      <c r="H34" s="218">
        <f>'[2]20'!I36</f>
        <v>0</v>
      </c>
      <c r="I34" s="218">
        <f>'[2]20'!J36</f>
        <v>0</v>
      </c>
      <c r="J34" s="218">
        <f>'[2]20'!K36</f>
        <v>0</v>
      </c>
      <c r="K34" s="15">
        <f t="shared" si="3"/>
        <v>26.56</v>
      </c>
      <c r="L34" s="18">
        <f>frq!C34</f>
        <v>1</v>
      </c>
      <c r="M34" s="167">
        <f t="shared" si="4"/>
        <v>26.16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26.16</v>
      </c>
      <c r="R34" s="18">
        <v>0.4</v>
      </c>
    </row>
    <row r="35" spans="1:18">
      <c r="A35" s="8" t="s">
        <v>77</v>
      </c>
      <c r="B35" s="217">
        <f>'[2]20'!B37</f>
        <v>84</v>
      </c>
      <c r="C35" s="218">
        <f>'[2]20'!C37</f>
        <v>0</v>
      </c>
      <c r="D35" s="218">
        <f>'[2]20'!D37</f>
        <v>0</v>
      </c>
      <c r="E35" s="218">
        <f>'[2]20'!E37</f>
        <v>0</v>
      </c>
      <c r="F35" s="15">
        <f t="shared" si="6"/>
        <v>84</v>
      </c>
      <c r="G35" s="217">
        <f>'[2]20'!H37</f>
        <v>26.56</v>
      </c>
      <c r="H35" s="218">
        <f>'[2]20'!I37</f>
        <v>0</v>
      </c>
      <c r="I35" s="218">
        <f>'[2]20'!J37</f>
        <v>0</v>
      </c>
      <c r="J35" s="218">
        <f>'[2]20'!K37</f>
        <v>0</v>
      </c>
      <c r="K35" s="15">
        <f t="shared" si="3"/>
        <v>26.56</v>
      </c>
      <c r="L35" s="18">
        <f>frq!C35</f>
        <v>1</v>
      </c>
      <c r="M35" s="167">
        <f t="shared" si="4"/>
        <v>26.16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26.16</v>
      </c>
      <c r="R35" s="18">
        <v>0.4</v>
      </c>
    </row>
    <row r="36" spans="1:18">
      <c r="A36" s="8" t="s">
        <v>78</v>
      </c>
      <c r="B36" s="217">
        <f>'[2]20'!B38</f>
        <v>84</v>
      </c>
      <c r="C36" s="218">
        <f>'[2]20'!C38</f>
        <v>0</v>
      </c>
      <c r="D36" s="218">
        <f>'[2]20'!D38</f>
        <v>0</v>
      </c>
      <c r="E36" s="218">
        <f>'[2]20'!E38</f>
        <v>0</v>
      </c>
      <c r="F36" s="15">
        <f t="shared" si="6"/>
        <v>84</v>
      </c>
      <c r="G36" s="217">
        <f>'[2]20'!H38</f>
        <v>26.56</v>
      </c>
      <c r="H36" s="218">
        <f>'[2]20'!I38</f>
        <v>0</v>
      </c>
      <c r="I36" s="218">
        <f>'[2]20'!J38</f>
        <v>0</v>
      </c>
      <c r="J36" s="218">
        <f>'[2]20'!K38</f>
        <v>0</v>
      </c>
      <c r="K36" s="15">
        <f t="shared" si="3"/>
        <v>26.56</v>
      </c>
      <c r="L36" s="18">
        <f>frq!C36</f>
        <v>1</v>
      </c>
      <c r="M36" s="167">
        <f t="shared" si="4"/>
        <v>26.16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26.16</v>
      </c>
      <c r="R36" s="18">
        <v>0.4</v>
      </c>
    </row>
    <row r="37" spans="1:18">
      <c r="A37" s="8" t="s">
        <v>79</v>
      </c>
      <c r="B37" s="217">
        <f>'[2]20'!B39</f>
        <v>84</v>
      </c>
      <c r="C37" s="218">
        <f>'[2]20'!C39</f>
        <v>0</v>
      </c>
      <c r="D37" s="218">
        <f>'[2]20'!D39</f>
        <v>0</v>
      </c>
      <c r="E37" s="218">
        <f>'[2]20'!E39</f>
        <v>0</v>
      </c>
      <c r="F37" s="15">
        <f t="shared" si="6"/>
        <v>84</v>
      </c>
      <c r="G37" s="217">
        <f>'[2]20'!H39</f>
        <v>26.56</v>
      </c>
      <c r="H37" s="218">
        <f>'[2]20'!I39</f>
        <v>0</v>
      </c>
      <c r="I37" s="218">
        <f>'[2]20'!J39</f>
        <v>0</v>
      </c>
      <c r="J37" s="218">
        <f>'[2]20'!K39</f>
        <v>0</v>
      </c>
      <c r="K37" s="15">
        <f t="shared" si="3"/>
        <v>26.56</v>
      </c>
      <c r="L37" s="18">
        <f>frq!C37</f>
        <v>1</v>
      </c>
      <c r="M37" s="167">
        <f t="shared" si="4"/>
        <v>26.16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26.16</v>
      </c>
      <c r="R37" s="18">
        <v>0.4</v>
      </c>
    </row>
    <row r="38" spans="1:18">
      <c r="A38" s="8" t="s">
        <v>80</v>
      </c>
      <c r="B38" s="217">
        <f>'[2]20'!B40</f>
        <v>84</v>
      </c>
      <c r="C38" s="218">
        <f>'[2]20'!C40</f>
        <v>0</v>
      </c>
      <c r="D38" s="218">
        <f>'[2]20'!D40</f>
        <v>0</v>
      </c>
      <c r="E38" s="218">
        <f>'[2]20'!E40</f>
        <v>0</v>
      </c>
      <c r="F38" s="15">
        <f t="shared" si="6"/>
        <v>84</v>
      </c>
      <c r="G38" s="217">
        <f>'[2]20'!H40</f>
        <v>26.56</v>
      </c>
      <c r="H38" s="218">
        <f>'[2]20'!I40</f>
        <v>0</v>
      </c>
      <c r="I38" s="218">
        <f>'[2]20'!J40</f>
        <v>0</v>
      </c>
      <c r="J38" s="218">
        <f>'[2]20'!K40</f>
        <v>0</v>
      </c>
      <c r="K38" s="15">
        <f t="shared" si="3"/>
        <v>26.56</v>
      </c>
      <c r="L38" s="18">
        <f>frq!C38</f>
        <v>1</v>
      </c>
      <c r="M38" s="167">
        <f t="shared" si="4"/>
        <v>26.16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26.16</v>
      </c>
      <c r="R38" s="18">
        <v>0.4</v>
      </c>
    </row>
    <row r="39" spans="1:18">
      <c r="A39" s="8" t="s">
        <v>81</v>
      </c>
      <c r="B39" s="217">
        <f>'[2]20'!B41</f>
        <v>84</v>
      </c>
      <c r="C39" s="218">
        <f>'[2]20'!C41</f>
        <v>0</v>
      </c>
      <c r="D39" s="218">
        <f>'[2]20'!D41</f>
        <v>0</v>
      </c>
      <c r="E39" s="218">
        <f>'[2]20'!E41</f>
        <v>0</v>
      </c>
      <c r="F39" s="15">
        <f t="shared" si="6"/>
        <v>84</v>
      </c>
      <c r="G39" s="217">
        <f>'[2]20'!H41</f>
        <v>26.56</v>
      </c>
      <c r="H39" s="218">
        <f>'[2]20'!I41</f>
        <v>0</v>
      </c>
      <c r="I39" s="218">
        <f>'[2]20'!J41</f>
        <v>0</v>
      </c>
      <c r="J39" s="218">
        <f>'[2]20'!K41</f>
        <v>0</v>
      </c>
      <c r="K39" s="15">
        <f t="shared" si="3"/>
        <v>26.56</v>
      </c>
      <c r="L39" s="18">
        <f>frq!C39</f>
        <v>1</v>
      </c>
      <c r="M39" s="167">
        <f t="shared" si="4"/>
        <v>26.16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26.16</v>
      </c>
      <c r="R39" s="18">
        <v>0.4</v>
      </c>
    </row>
    <row r="40" spans="1:18">
      <c r="A40" s="8" t="s">
        <v>82</v>
      </c>
      <c r="B40" s="217">
        <f>'[2]20'!B42</f>
        <v>84</v>
      </c>
      <c r="C40" s="218">
        <f>'[2]20'!C42</f>
        <v>0</v>
      </c>
      <c r="D40" s="218">
        <f>'[2]20'!D42</f>
        <v>0</v>
      </c>
      <c r="E40" s="218">
        <f>'[2]20'!E42</f>
        <v>0</v>
      </c>
      <c r="F40" s="15">
        <f t="shared" si="6"/>
        <v>84</v>
      </c>
      <c r="G40" s="217">
        <f>'[2]20'!H42</f>
        <v>26.56</v>
      </c>
      <c r="H40" s="218">
        <f>'[2]20'!I42</f>
        <v>0</v>
      </c>
      <c r="I40" s="218">
        <f>'[2]20'!J42</f>
        <v>0</v>
      </c>
      <c r="J40" s="218">
        <f>'[2]20'!K42</f>
        <v>0</v>
      </c>
      <c r="K40" s="15">
        <f t="shared" si="3"/>
        <v>26.56</v>
      </c>
      <c r="L40" s="18">
        <f>frq!C40</f>
        <v>1</v>
      </c>
      <c r="M40" s="167">
        <f t="shared" si="4"/>
        <v>26.16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26.16</v>
      </c>
      <c r="R40" s="18">
        <v>0.4</v>
      </c>
    </row>
    <row r="41" spans="1:18">
      <c r="A41" s="8" t="s">
        <v>83</v>
      </c>
      <c r="B41" s="217">
        <f>'[2]20'!B43</f>
        <v>84</v>
      </c>
      <c r="C41" s="218">
        <f>'[2]20'!C43</f>
        <v>0</v>
      </c>
      <c r="D41" s="218">
        <f>'[2]20'!D43</f>
        <v>0</v>
      </c>
      <c r="E41" s="218">
        <f>'[2]20'!E43</f>
        <v>0</v>
      </c>
      <c r="F41" s="15">
        <f t="shared" si="6"/>
        <v>84</v>
      </c>
      <c r="G41" s="217">
        <f>'[2]20'!H43</f>
        <v>26.56</v>
      </c>
      <c r="H41" s="218">
        <f>'[2]20'!I43</f>
        <v>0</v>
      </c>
      <c r="I41" s="218">
        <f>'[2]20'!J43</f>
        <v>0</v>
      </c>
      <c r="J41" s="218">
        <f>'[2]20'!K43</f>
        <v>0</v>
      </c>
      <c r="K41" s="15">
        <f t="shared" si="3"/>
        <v>26.56</v>
      </c>
      <c r="L41" s="18">
        <f>frq!C41</f>
        <v>1</v>
      </c>
      <c r="M41" s="167">
        <f t="shared" si="4"/>
        <v>26.16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26.16</v>
      </c>
      <c r="R41" s="18">
        <v>0.4</v>
      </c>
    </row>
    <row r="42" spans="1:18">
      <c r="A42" s="8" t="s">
        <v>84</v>
      </c>
      <c r="B42" s="217">
        <f>'[2]20'!B44</f>
        <v>84</v>
      </c>
      <c r="C42" s="218">
        <f>'[2]20'!C44</f>
        <v>0</v>
      </c>
      <c r="D42" s="218">
        <f>'[2]20'!D44</f>
        <v>0</v>
      </c>
      <c r="E42" s="218">
        <f>'[2]20'!E44</f>
        <v>0</v>
      </c>
      <c r="F42" s="15">
        <f t="shared" si="6"/>
        <v>84</v>
      </c>
      <c r="G42" s="217">
        <f>'[2]20'!H44</f>
        <v>26.56</v>
      </c>
      <c r="H42" s="218">
        <f>'[2]20'!I44</f>
        <v>0</v>
      </c>
      <c r="I42" s="218">
        <f>'[2]20'!J44</f>
        <v>0</v>
      </c>
      <c r="J42" s="218">
        <f>'[2]20'!K44</f>
        <v>0</v>
      </c>
      <c r="K42" s="15">
        <f t="shared" si="3"/>
        <v>26.56</v>
      </c>
      <c r="L42" s="18">
        <f>frq!C42</f>
        <v>1</v>
      </c>
      <c r="M42" s="167">
        <f t="shared" si="4"/>
        <v>26.16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26.16</v>
      </c>
      <c r="R42" s="18">
        <v>0.4</v>
      </c>
    </row>
    <row r="43" spans="1:18">
      <c r="A43" s="8" t="s">
        <v>85</v>
      </c>
      <c r="B43" s="217">
        <f>'[2]20'!B45</f>
        <v>84</v>
      </c>
      <c r="C43" s="218">
        <f>'[2]20'!C45</f>
        <v>0</v>
      </c>
      <c r="D43" s="218">
        <f>'[2]20'!D45</f>
        <v>0</v>
      </c>
      <c r="E43" s="218">
        <f>'[2]20'!E45</f>
        <v>0</v>
      </c>
      <c r="F43" s="15">
        <f t="shared" si="6"/>
        <v>84</v>
      </c>
      <c r="G43" s="217">
        <f>'[2]20'!H45</f>
        <v>26.51</v>
      </c>
      <c r="H43" s="218">
        <f>'[2]20'!I45</f>
        <v>0</v>
      </c>
      <c r="I43" s="218">
        <f>'[2]20'!J45</f>
        <v>0</v>
      </c>
      <c r="J43" s="218">
        <f>'[2]20'!K45</f>
        <v>0</v>
      </c>
      <c r="K43" s="15">
        <f t="shared" si="3"/>
        <v>26.51</v>
      </c>
      <c r="L43" s="18">
        <f>frq!C43</f>
        <v>1</v>
      </c>
      <c r="M43" s="167">
        <f t="shared" si="4"/>
        <v>26.110000000000003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26.110000000000003</v>
      </c>
      <c r="R43" s="18">
        <v>0.4</v>
      </c>
    </row>
    <row r="44" spans="1:18">
      <c r="A44" s="8" t="s">
        <v>86</v>
      </c>
      <c r="B44" s="217">
        <f>'[2]20'!B46</f>
        <v>84</v>
      </c>
      <c r="C44" s="218">
        <f>'[2]20'!C46</f>
        <v>0</v>
      </c>
      <c r="D44" s="218">
        <f>'[2]20'!D46</f>
        <v>0</v>
      </c>
      <c r="E44" s="218">
        <f>'[2]20'!E46</f>
        <v>0</v>
      </c>
      <c r="F44" s="15">
        <f t="shared" si="6"/>
        <v>84</v>
      </c>
      <c r="G44" s="217">
        <f>'[2]20'!H46</f>
        <v>26.51</v>
      </c>
      <c r="H44" s="218">
        <f>'[2]20'!I46</f>
        <v>0</v>
      </c>
      <c r="I44" s="218">
        <f>'[2]20'!J46</f>
        <v>0</v>
      </c>
      <c r="J44" s="218">
        <f>'[2]20'!K46</f>
        <v>0</v>
      </c>
      <c r="K44" s="15">
        <f t="shared" si="3"/>
        <v>26.51</v>
      </c>
      <c r="L44" s="18">
        <f>frq!C44</f>
        <v>1</v>
      </c>
      <c r="M44" s="167">
        <f t="shared" si="4"/>
        <v>26.110000000000003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26.110000000000003</v>
      </c>
      <c r="R44" s="18">
        <v>0.4</v>
      </c>
    </row>
    <row r="45" spans="1:18">
      <c r="A45" s="8" t="s">
        <v>87</v>
      </c>
      <c r="B45" s="217">
        <f>'[2]20'!B47</f>
        <v>84</v>
      </c>
      <c r="C45" s="218">
        <f>'[2]20'!C47</f>
        <v>0</v>
      </c>
      <c r="D45" s="218">
        <f>'[2]20'!D47</f>
        <v>0</v>
      </c>
      <c r="E45" s="218">
        <f>'[2]20'!E47</f>
        <v>0</v>
      </c>
      <c r="F45" s="15">
        <f t="shared" si="6"/>
        <v>84</v>
      </c>
      <c r="G45" s="217">
        <f>'[2]20'!H47</f>
        <v>26.51</v>
      </c>
      <c r="H45" s="218">
        <f>'[2]20'!I47</f>
        <v>0</v>
      </c>
      <c r="I45" s="218">
        <f>'[2]20'!J47</f>
        <v>0</v>
      </c>
      <c r="J45" s="218">
        <f>'[2]20'!K47</f>
        <v>0</v>
      </c>
      <c r="K45" s="15">
        <f t="shared" si="3"/>
        <v>26.51</v>
      </c>
      <c r="L45" s="18">
        <f>frq!C45</f>
        <v>1</v>
      </c>
      <c r="M45" s="167">
        <f t="shared" si="4"/>
        <v>26.110000000000003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26.110000000000003</v>
      </c>
      <c r="R45" s="18">
        <v>0.4</v>
      </c>
    </row>
    <row r="46" spans="1:18">
      <c r="A46" s="8" t="s">
        <v>88</v>
      </c>
      <c r="B46" s="217">
        <f>'[2]20'!B48</f>
        <v>84</v>
      </c>
      <c r="C46" s="218">
        <f>'[2]20'!C48</f>
        <v>0</v>
      </c>
      <c r="D46" s="218">
        <f>'[2]20'!D48</f>
        <v>0</v>
      </c>
      <c r="E46" s="218">
        <f>'[2]20'!E48</f>
        <v>0</v>
      </c>
      <c r="F46" s="15">
        <f t="shared" si="6"/>
        <v>84</v>
      </c>
      <c r="G46" s="217">
        <f>'[2]20'!H48</f>
        <v>26.51</v>
      </c>
      <c r="H46" s="218">
        <f>'[2]20'!I48</f>
        <v>0</v>
      </c>
      <c r="I46" s="218">
        <f>'[2]20'!J48</f>
        <v>0</v>
      </c>
      <c r="J46" s="218">
        <f>'[2]20'!K48</f>
        <v>0</v>
      </c>
      <c r="K46" s="15">
        <f t="shared" si="3"/>
        <v>26.51</v>
      </c>
      <c r="L46" s="18">
        <f>frq!C46</f>
        <v>1</v>
      </c>
      <c r="M46" s="167">
        <f t="shared" si="4"/>
        <v>26.110000000000003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26.110000000000003</v>
      </c>
      <c r="R46" s="18">
        <v>0.4</v>
      </c>
    </row>
    <row r="47" spans="1:18">
      <c r="A47" s="8" t="s">
        <v>89</v>
      </c>
      <c r="B47" s="217">
        <f>'[2]20'!B49</f>
        <v>84</v>
      </c>
      <c r="C47" s="218">
        <f>'[2]20'!C49</f>
        <v>0</v>
      </c>
      <c r="D47" s="218">
        <f>'[2]20'!D49</f>
        <v>0</v>
      </c>
      <c r="E47" s="218">
        <f>'[2]20'!E49</f>
        <v>0</v>
      </c>
      <c r="F47" s="15">
        <f t="shared" si="6"/>
        <v>84</v>
      </c>
      <c r="G47" s="217">
        <f>'[2]20'!H49</f>
        <v>26.51</v>
      </c>
      <c r="H47" s="218">
        <f>'[2]20'!I49</f>
        <v>0</v>
      </c>
      <c r="I47" s="218">
        <f>'[2]20'!J49</f>
        <v>0</v>
      </c>
      <c r="J47" s="218">
        <f>'[2]20'!K49</f>
        <v>0</v>
      </c>
      <c r="K47" s="15">
        <f t="shared" si="3"/>
        <v>26.51</v>
      </c>
      <c r="L47" s="18">
        <f>frq!C47</f>
        <v>1</v>
      </c>
      <c r="M47" s="167">
        <f t="shared" si="4"/>
        <v>26.110000000000003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26.110000000000003</v>
      </c>
      <c r="R47" s="18">
        <v>0.4</v>
      </c>
    </row>
    <row r="48" spans="1:18">
      <c r="A48" s="8" t="s">
        <v>90</v>
      </c>
      <c r="B48" s="217">
        <f>'[2]20'!B50</f>
        <v>84</v>
      </c>
      <c r="C48" s="218">
        <f>'[2]20'!C50</f>
        <v>0</v>
      </c>
      <c r="D48" s="218">
        <f>'[2]20'!D50</f>
        <v>0</v>
      </c>
      <c r="E48" s="218">
        <f>'[2]20'!E50</f>
        <v>0</v>
      </c>
      <c r="F48" s="15">
        <f t="shared" si="6"/>
        <v>84</v>
      </c>
      <c r="G48" s="217">
        <f>'[2]20'!H50</f>
        <v>26.46</v>
      </c>
      <c r="H48" s="218">
        <f>'[2]20'!I50</f>
        <v>0</v>
      </c>
      <c r="I48" s="218">
        <f>'[2]20'!J50</f>
        <v>0</v>
      </c>
      <c r="J48" s="218">
        <f>'[2]20'!K50</f>
        <v>0</v>
      </c>
      <c r="K48" s="15">
        <f t="shared" si="3"/>
        <v>26.46</v>
      </c>
      <c r="L48" s="18">
        <f>frq!C48</f>
        <v>1</v>
      </c>
      <c r="M48" s="167">
        <f t="shared" si="4"/>
        <v>26.060000000000002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26.060000000000002</v>
      </c>
      <c r="R48" s="18">
        <v>0.4</v>
      </c>
    </row>
    <row r="49" spans="1:18">
      <c r="A49" s="8" t="s">
        <v>91</v>
      </c>
      <c r="B49" s="217">
        <f>'[2]20'!B51</f>
        <v>84</v>
      </c>
      <c r="C49" s="218">
        <f>'[2]20'!C51</f>
        <v>0</v>
      </c>
      <c r="D49" s="218">
        <f>'[2]20'!D51</f>
        <v>0</v>
      </c>
      <c r="E49" s="218">
        <f>'[2]20'!E51</f>
        <v>0</v>
      </c>
      <c r="F49" s="15">
        <f t="shared" si="6"/>
        <v>84</v>
      </c>
      <c r="G49" s="217">
        <f>'[2]20'!H51</f>
        <v>26.46</v>
      </c>
      <c r="H49" s="218">
        <f>'[2]20'!I51</f>
        <v>0</v>
      </c>
      <c r="I49" s="218">
        <f>'[2]20'!J51</f>
        <v>0</v>
      </c>
      <c r="J49" s="218">
        <f>'[2]20'!K51</f>
        <v>0</v>
      </c>
      <c r="K49" s="15">
        <f t="shared" si="3"/>
        <v>26.46</v>
      </c>
      <c r="L49" s="18">
        <f>frq!C49</f>
        <v>1</v>
      </c>
      <c r="M49" s="167">
        <f t="shared" si="4"/>
        <v>26.060000000000002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26.060000000000002</v>
      </c>
      <c r="R49" s="18">
        <v>0.4</v>
      </c>
    </row>
    <row r="50" spans="1:18">
      <c r="A50" s="8" t="s">
        <v>92</v>
      </c>
      <c r="B50" s="217">
        <f>'[2]20'!B52</f>
        <v>84</v>
      </c>
      <c r="C50" s="218">
        <f>'[2]20'!C52</f>
        <v>0</v>
      </c>
      <c r="D50" s="218">
        <f>'[2]20'!D52</f>
        <v>0</v>
      </c>
      <c r="E50" s="218">
        <f>'[2]20'!E52</f>
        <v>0</v>
      </c>
      <c r="F50" s="15">
        <f t="shared" si="6"/>
        <v>84</v>
      </c>
      <c r="G50" s="217">
        <f>'[2]20'!H52</f>
        <v>26.46</v>
      </c>
      <c r="H50" s="218">
        <f>'[2]20'!I52</f>
        <v>0</v>
      </c>
      <c r="I50" s="218">
        <f>'[2]20'!J52</f>
        <v>0</v>
      </c>
      <c r="J50" s="218">
        <f>'[2]20'!K52</f>
        <v>0</v>
      </c>
      <c r="K50" s="15">
        <f t="shared" si="3"/>
        <v>26.46</v>
      </c>
      <c r="L50" s="18">
        <f>frq!C50</f>
        <v>1</v>
      </c>
      <c r="M50" s="167">
        <f t="shared" si="4"/>
        <v>26.060000000000002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26.060000000000002</v>
      </c>
      <c r="R50" s="18">
        <v>0.4</v>
      </c>
    </row>
    <row r="51" spans="1:18">
      <c r="A51" s="8" t="s">
        <v>93</v>
      </c>
      <c r="B51" s="217">
        <f>'[2]20'!B53</f>
        <v>84</v>
      </c>
      <c r="C51" s="218">
        <f>'[2]20'!C53</f>
        <v>0</v>
      </c>
      <c r="D51" s="218">
        <f>'[2]20'!D53</f>
        <v>0</v>
      </c>
      <c r="E51" s="218">
        <f>'[2]20'!E53</f>
        <v>0</v>
      </c>
      <c r="F51" s="15">
        <f t="shared" si="6"/>
        <v>84</v>
      </c>
      <c r="G51" s="217">
        <f>'[2]20'!H53</f>
        <v>26.41</v>
      </c>
      <c r="H51" s="218">
        <f>'[2]20'!I53</f>
        <v>0</v>
      </c>
      <c r="I51" s="218">
        <f>'[2]20'!J53</f>
        <v>0</v>
      </c>
      <c r="J51" s="218">
        <f>'[2]20'!K53</f>
        <v>0</v>
      </c>
      <c r="K51" s="15">
        <f t="shared" si="3"/>
        <v>26.41</v>
      </c>
      <c r="L51" s="18">
        <f>frq!C51</f>
        <v>1</v>
      </c>
      <c r="M51" s="167">
        <f t="shared" si="4"/>
        <v>26.01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26.01</v>
      </c>
      <c r="R51" s="18">
        <v>0.4</v>
      </c>
    </row>
    <row r="52" spans="1:18">
      <c r="A52" s="8" t="s">
        <v>94</v>
      </c>
      <c r="B52" s="217">
        <f>'[2]20'!B54</f>
        <v>84</v>
      </c>
      <c r="C52" s="218">
        <f>'[2]20'!C54</f>
        <v>0</v>
      </c>
      <c r="D52" s="218">
        <f>'[2]20'!D54</f>
        <v>0</v>
      </c>
      <c r="E52" s="218">
        <f>'[2]20'!E54</f>
        <v>0</v>
      </c>
      <c r="F52" s="15">
        <f t="shared" si="6"/>
        <v>84</v>
      </c>
      <c r="G52" s="217">
        <f>'[2]20'!H54</f>
        <v>26.41</v>
      </c>
      <c r="H52" s="218">
        <f>'[2]20'!I54</f>
        <v>0</v>
      </c>
      <c r="I52" s="218">
        <f>'[2]20'!J54</f>
        <v>0</v>
      </c>
      <c r="J52" s="218">
        <f>'[2]20'!K54</f>
        <v>0</v>
      </c>
      <c r="K52" s="15">
        <f t="shared" si="3"/>
        <v>26.41</v>
      </c>
      <c r="L52" s="18">
        <f>frq!C52</f>
        <v>1</v>
      </c>
      <c r="M52" s="167">
        <f t="shared" si="4"/>
        <v>26.01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26.01</v>
      </c>
      <c r="R52" s="18">
        <v>0.4</v>
      </c>
    </row>
    <row r="53" spans="1:18">
      <c r="A53" s="8" t="s">
        <v>95</v>
      </c>
      <c r="B53" s="217">
        <f>'[2]20'!B55</f>
        <v>84</v>
      </c>
      <c r="C53" s="218">
        <f>'[2]20'!C55</f>
        <v>0</v>
      </c>
      <c r="D53" s="218">
        <f>'[2]20'!D55</f>
        <v>0</v>
      </c>
      <c r="E53" s="218">
        <f>'[2]20'!E55</f>
        <v>0</v>
      </c>
      <c r="F53" s="15">
        <f t="shared" si="6"/>
        <v>84</v>
      </c>
      <c r="G53" s="217">
        <f>'[2]20'!H55</f>
        <v>26.41</v>
      </c>
      <c r="H53" s="218">
        <f>'[2]20'!I55</f>
        <v>0</v>
      </c>
      <c r="I53" s="218">
        <f>'[2]20'!J55</f>
        <v>0</v>
      </c>
      <c r="J53" s="218">
        <f>'[2]20'!K55</f>
        <v>0</v>
      </c>
      <c r="K53" s="15">
        <f t="shared" si="3"/>
        <v>26.41</v>
      </c>
      <c r="L53" s="18">
        <f>frq!C53</f>
        <v>1</v>
      </c>
      <c r="M53" s="167">
        <f t="shared" si="4"/>
        <v>26.01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26.01</v>
      </c>
      <c r="R53" s="18">
        <v>0.4</v>
      </c>
    </row>
    <row r="54" spans="1:18">
      <c r="A54" s="8" t="s">
        <v>96</v>
      </c>
      <c r="B54" s="217">
        <f>'[2]20'!B56</f>
        <v>84</v>
      </c>
      <c r="C54" s="218">
        <f>'[2]20'!C56</f>
        <v>0</v>
      </c>
      <c r="D54" s="218">
        <f>'[2]20'!D56</f>
        <v>0</v>
      </c>
      <c r="E54" s="218">
        <f>'[2]20'!E56</f>
        <v>0</v>
      </c>
      <c r="F54" s="15">
        <f t="shared" si="6"/>
        <v>84</v>
      </c>
      <c r="G54" s="217">
        <f>'[2]20'!H56</f>
        <v>26.41</v>
      </c>
      <c r="H54" s="218">
        <f>'[2]20'!I56</f>
        <v>0</v>
      </c>
      <c r="I54" s="218">
        <f>'[2]20'!J56</f>
        <v>0</v>
      </c>
      <c r="J54" s="218">
        <f>'[2]20'!K56</f>
        <v>0</v>
      </c>
      <c r="K54" s="15">
        <f t="shared" si="3"/>
        <v>26.41</v>
      </c>
      <c r="L54" s="18">
        <f>frq!C54</f>
        <v>1</v>
      </c>
      <c r="M54" s="167">
        <f t="shared" si="4"/>
        <v>26.01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26.01</v>
      </c>
      <c r="R54" s="18">
        <v>0.4</v>
      </c>
    </row>
    <row r="55" spans="1:18">
      <c r="A55" s="8" t="s">
        <v>97</v>
      </c>
      <c r="B55" s="217">
        <f>'[2]20'!B57</f>
        <v>84</v>
      </c>
      <c r="C55" s="218">
        <f>'[2]20'!C57</f>
        <v>0</v>
      </c>
      <c r="D55" s="218">
        <f>'[2]20'!D57</f>
        <v>0</v>
      </c>
      <c r="E55" s="218">
        <f>'[2]20'!E57</f>
        <v>0</v>
      </c>
      <c r="F55" s="15">
        <f t="shared" si="6"/>
        <v>84</v>
      </c>
      <c r="G55" s="217">
        <f>'[2]20'!H57</f>
        <v>26.41</v>
      </c>
      <c r="H55" s="218">
        <f>'[2]20'!I57</f>
        <v>0</v>
      </c>
      <c r="I55" s="218">
        <f>'[2]20'!J57</f>
        <v>0</v>
      </c>
      <c r="J55" s="218">
        <f>'[2]20'!K57</f>
        <v>0</v>
      </c>
      <c r="K55" s="15">
        <f t="shared" si="3"/>
        <v>26.41</v>
      </c>
      <c r="L55" s="18">
        <f>frq!C55</f>
        <v>1</v>
      </c>
      <c r="M55" s="167">
        <f t="shared" si="4"/>
        <v>26.01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26.01</v>
      </c>
      <c r="R55" s="18">
        <v>0.4</v>
      </c>
    </row>
    <row r="56" spans="1:18">
      <c r="A56" s="8" t="s">
        <v>98</v>
      </c>
      <c r="B56" s="217">
        <f>'[2]20'!B58</f>
        <v>84</v>
      </c>
      <c r="C56" s="218">
        <f>'[2]20'!C58</f>
        <v>0</v>
      </c>
      <c r="D56" s="218">
        <f>'[2]20'!D58</f>
        <v>0</v>
      </c>
      <c r="E56" s="218">
        <f>'[2]20'!E58</f>
        <v>0</v>
      </c>
      <c r="F56" s="15">
        <f t="shared" si="6"/>
        <v>84</v>
      </c>
      <c r="G56" s="217">
        <f>'[2]20'!H58</f>
        <v>26.41</v>
      </c>
      <c r="H56" s="218">
        <f>'[2]20'!I58</f>
        <v>0</v>
      </c>
      <c r="I56" s="218">
        <f>'[2]20'!J58</f>
        <v>0</v>
      </c>
      <c r="J56" s="218">
        <f>'[2]20'!K58</f>
        <v>0</v>
      </c>
      <c r="K56" s="15">
        <f t="shared" si="3"/>
        <v>26.41</v>
      </c>
      <c r="L56" s="18">
        <f>frq!C56</f>
        <v>1</v>
      </c>
      <c r="M56" s="167">
        <f t="shared" si="4"/>
        <v>26.01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26.01</v>
      </c>
      <c r="R56" s="18">
        <v>0.4</v>
      </c>
    </row>
    <row r="57" spans="1:18">
      <c r="A57" s="8" t="s">
        <v>99</v>
      </c>
      <c r="B57" s="217">
        <f>'[2]20'!B59</f>
        <v>84</v>
      </c>
      <c r="C57" s="218">
        <f>'[2]20'!C59</f>
        <v>0</v>
      </c>
      <c r="D57" s="218">
        <f>'[2]20'!D59</f>
        <v>0</v>
      </c>
      <c r="E57" s="218">
        <f>'[2]20'!E59</f>
        <v>0</v>
      </c>
      <c r="F57" s="15">
        <f t="shared" si="6"/>
        <v>84</v>
      </c>
      <c r="G57" s="217">
        <f>'[2]20'!H59</f>
        <v>26.41</v>
      </c>
      <c r="H57" s="218">
        <f>'[2]20'!I59</f>
        <v>0</v>
      </c>
      <c r="I57" s="218">
        <f>'[2]20'!J59</f>
        <v>0</v>
      </c>
      <c r="J57" s="218">
        <f>'[2]20'!K59</f>
        <v>0</v>
      </c>
      <c r="K57" s="15">
        <f t="shared" si="3"/>
        <v>26.41</v>
      </c>
      <c r="L57" s="18">
        <f>frq!C57</f>
        <v>1</v>
      </c>
      <c r="M57" s="167">
        <f t="shared" si="4"/>
        <v>26.01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26.01</v>
      </c>
      <c r="R57" s="18">
        <v>0.4</v>
      </c>
    </row>
    <row r="58" spans="1:18">
      <c r="A58" s="8" t="s">
        <v>100</v>
      </c>
      <c r="B58" s="217">
        <f>'[2]20'!B60</f>
        <v>84</v>
      </c>
      <c r="C58" s="218">
        <f>'[2]20'!C60</f>
        <v>0</v>
      </c>
      <c r="D58" s="218">
        <f>'[2]20'!D60</f>
        <v>0</v>
      </c>
      <c r="E58" s="218">
        <f>'[2]20'!E60</f>
        <v>0</v>
      </c>
      <c r="F58" s="15">
        <f t="shared" si="6"/>
        <v>84</v>
      </c>
      <c r="G58" s="217">
        <f>'[2]20'!H60</f>
        <v>26.41</v>
      </c>
      <c r="H58" s="218">
        <f>'[2]20'!I60</f>
        <v>0</v>
      </c>
      <c r="I58" s="218">
        <f>'[2]20'!J60</f>
        <v>0</v>
      </c>
      <c r="J58" s="218">
        <f>'[2]20'!K60</f>
        <v>0</v>
      </c>
      <c r="K58" s="15">
        <f t="shared" si="3"/>
        <v>26.41</v>
      </c>
      <c r="L58" s="18">
        <f>frq!C58</f>
        <v>1</v>
      </c>
      <c r="M58" s="167">
        <f t="shared" si="4"/>
        <v>26.01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26.01</v>
      </c>
      <c r="R58" s="18">
        <v>0.4</v>
      </c>
    </row>
    <row r="59" spans="1:18">
      <c r="A59" s="8" t="s">
        <v>101</v>
      </c>
      <c r="B59" s="217">
        <f>'[2]20'!B61</f>
        <v>84</v>
      </c>
      <c r="C59" s="218">
        <f>'[2]20'!C61</f>
        <v>0</v>
      </c>
      <c r="D59" s="218">
        <f>'[2]20'!D61</f>
        <v>0</v>
      </c>
      <c r="E59" s="218">
        <f>'[2]20'!E61</f>
        <v>0</v>
      </c>
      <c r="F59" s="15">
        <f t="shared" si="6"/>
        <v>84</v>
      </c>
      <c r="G59" s="217">
        <f>'[2]20'!H61</f>
        <v>26.41</v>
      </c>
      <c r="H59" s="218">
        <f>'[2]20'!I61</f>
        <v>0</v>
      </c>
      <c r="I59" s="218">
        <f>'[2]20'!J61</f>
        <v>0</v>
      </c>
      <c r="J59" s="218">
        <f>'[2]20'!K61</f>
        <v>0</v>
      </c>
      <c r="K59" s="15">
        <f t="shared" si="3"/>
        <v>26.41</v>
      </c>
      <c r="L59" s="18">
        <f>frq!C59</f>
        <v>1</v>
      </c>
      <c r="M59" s="167">
        <f t="shared" si="4"/>
        <v>26.01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26.01</v>
      </c>
      <c r="R59" s="18">
        <v>0.4</v>
      </c>
    </row>
    <row r="60" spans="1:18">
      <c r="A60" s="8" t="s">
        <v>102</v>
      </c>
      <c r="B60" s="217">
        <f>'[2]20'!B62</f>
        <v>84</v>
      </c>
      <c r="C60" s="218">
        <f>'[2]20'!C62</f>
        <v>0</v>
      </c>
      <c r="D60" s="218">
        <f>'[2]20'!D62</f>
        <v>0</v>
      </c>
      <c r="E60" s="218">
        <f>'[2]20'!E62</f>
        <v>0</v>
      </c>
      <c r="F60" s="15">
        <f t="shared" si="6"/>
        <v>84</v>
      </c>
      <c r="G60" s="217">
        <f>'[2]20'!H62</f>
        <v>26.41</v>
      </c>
      <c r="H60" s="218">
        <f>'[2]20'!I62</f>
        <v>0</v>
      </c>
      <c r="I60" s="218">
        <f>'[2]20'!J62</f>
        <v>0</v>
      </c>
      <c r="J60" s="218">
        <f>'[2]20'!K62</f>
        <v>0</v>
      </c>
      <c r="K60" s="15">
        <f t="shared" si="3"/>
        <v>26.41</v>
      </c>
      <c r="L60" s="18">
        <f>frq!C60</f>
        <v>1</v>
      </c>
      <c r="M60" s="167">
        <f t="shared" si="4"/>
        <v>26.01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26.01</v>
      </c>
      <c r="R60" s="18">
        <v>0.4</v>
      </c>
    </row>
    <row r="61" spans="1:18">
      <c r="A61" s="8" t="s">
        <v>103</v>
      </c>
      <c r="B61" s="217">
        <f>'[2]20'!B63</f>
        <v>84</v>
      </c>
      <c r="C61" s="218">
        <f>'[2]20'!C63</f>
        <v>0</v>
      </c>
      <c r="D61" s="218">
        <f>'[2]20'!D63</f>
        <v>0</v>
      </c>
      <c r="E61" s="218">
        <f>'[2]20'!E63</f>
        <v>0</v>
      </c>
      <c r="F61" s="15">
        <f t="shared" si="6"/>
        <v>84</v>
      </c>
      <c r="G61" s="217">
        <f>'[2]20'!H63</f>
        <v>26.41</v>
      </c>
      <c r="H61" s="218">
        <f>'[2]20'!I63</f>
        <v>0</v>
      </c>
      <c r="I61" s="218">
        <f>'[2]20'!J63</f>
        <v>0</v>
      </c>
      <c r="J61" s="218">
        <f>'[2]20'!K63</f>
        <v>0</v>
      </c>
      <c r="K61" s="15">
        <f t="shared" si="3"/>
        <v>26.41</v>
      </c>
      <c r="L61" s="18">
        <f>frq!C61</f>
        <v>1</v>
      </c>
      <c r="M61" s="167">
        <f t="shared" si="4"/>
        <v>26.01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26.01</v>
      </c>
      <c r="R61" s="18">
        <v>0.4</v>
      </c>
    </row>
    <row r="62" spans="1:18">
      <c r="A62" s="8" t="s">
        <v>104</v>
      </c>
      <c r="B62" s="217">
        <f>'[2]20'!B64</f>
        <v>84</v>
      </c>
      <c r="C62" s="218">
        <f>'[2]20'!C64</f>
        <v>0</v>
      </c>
      <c r="D62" s="218">
        <f>'[2]20'!D64</f>
        <v>0</v>
      </c>
      <c r="E62" s="218">
        <f>'[2]20'!E64</f>
        <v>0</v>
      </c>
      <c r="F62" s="15">
        <f t="shared" si="6"/>
        <v>84</v>
      </c>
      <c r="G62" s="217">
        <f>'[2]20'!H64</f>
        <v>26.41</v>
      </c>
      <c r="H62" s="218">
        <f>'[2]20'!I64</f>
        <v>0</v>
      </c>
      <c r="I62" s="218">
        <f>'[2]20'!J64</f>
        <v>0</v>
      </c>
      <c r="J62" s="218">
        <f>'[2]20'!K64</f>
        <v>0</v>
      </c>
      <c r="K62" s="15">
        <f t="shared" si="3"/>
        <v>26.41</v>
      </c>
      <c r="L62" s="18">
        <f>frq!C62</f>
        <v>1</v>
      </c>
      <c r="M62" s="167">
        <f t="shared" si="4"/>
        <v>26.01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26.01</v>
      </c>
      <c r="R62" s="18">
        <v>0.4</v>
      </c>
    </row>
    <row r="63" spans="1:18">
      <c r="A63" s="8" t="s">
        <v>105</v>
      </c>
      <c r="B63" s="217">
        <f>'[2]20'!B65</f>
        <v>84</v>
      </c>
      <c r="C63" s="218">
        <f>'[2]20'!C65</f>
        <v>0</v>
      </c>
      <c r="D63" s="218">
        <f>'[2]20'!D65</f>
        <v>0</v>
      </c>
      <c r="E63" s="218">
        <f>'[2]20'!E65</f>
        <v>0</v>
      </c>
      <c r="F63" s="15">
        <f t="shared" si="6"/>
        <v>84</v>
      </c>
      <c r="G63" s="217">
        <f>'[2]20'!H65</f>
        <v>26.41</v>
      </c>
      <c r="H63" s="218">
        <f>'[2]20'!I65</f>
        <v>0</v>
      </c>
      <c r="I63" s="218">
        <f>'[2]20'!J65</f>
        <v>0</v>
      </c>
      <c r="J63" s="218">
        <f>'[2]20'!K65</f>
        <v>0</v>
      </c>
      <c r="K63" s="15">
        <f t="shared" si="3"/>
        <v>26.41</v>
      </c>
      <c r="L63" s="18">
        <f>frq!C63</f>
        <v>1</v>
      </c>
      <c r="M63" s="167">
        <f t="shared" si="4"/>
        <v>26.01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26.01</v>
      </c>
      <c r="R63" s="18">
        <v>0.4</v>
      </c>
    </row>
    <row r="64" spans="1:18">
      <c r="A64" s="8" t="s">
        <v>106</v>
      </c>
      <c r="B64" s="217">
        <f>'[2]20'!B66</f>
        <v>84</v>
      </c>
      <c r="C64" s="218">
        <f>'[2]20'!C66</f>
        <v>0</v>
      </c>
      <c r="D64" s="218">
        <f>'[2]20'!D66</f>
        <v>0</v>
      </c>
      <c r="E64" s="218">
        <f>'[2]20'!E66</f>
        <v>0</v>
      </c>
      <c r="F64" s="15">
        <f t="shared" si="6"/>
        <v>84</v>
      </c>
      <c r="G64" s="217">
        <f>'[2]20'!H66</f>
        <v>26.41</v>
      </c>
      <c r="H64" s="218">
        <f>'[2]20'!I66</f>
        <v>0</v>
      </c>
      <c r="I64" s="218">
        <f>'[2]20'!J66</f>
        <v>0</v>
      </c>
      <c r="J64" s="218">
        <f>'[2]20'!K66</f>
        <v>0</v>
      </c>
      <c r="K64" s="15">
        <f t="shared" si="3"/>
        <v>26.41</v>
      </c>
      <c r="L64" s="18">
        <f>frq!C64</f>
        <v>1</v>
      </c>
      <c r="M64" s="167">
        <f t="shared" si="4"/>
        <v>26.01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26.01</v>
      </c>
      <c r="R64" s="18">
        <v>0.4</v>
      </c>
    </row>
    <row r="65" spans="1:18">
      <c r="A65" s="8" t="s">
        <v>107</v>
      </c>
      <c r="B65" s="217">
        <f>'[2]20'!B67</f>
        <v>84</v>
      </c>
      <c r="C65" s="218">
        <f>'[2]20'!C67</f>
        <v>0</v>
      </c>
      <c r="D65" s="218">
        <f>'[2]20'!D67</f>
        <v>0</v>
      </c>
      <c r="E65" s="218">
        <f>'[2]20'!E67</f>
        <v>0</v>
      </c>
      <c r="F65" s="15">
        <f t="shared" si="6"/>
        <v>84</v>
      </c>
      <c r="G65" s="217">
        <f>'[2]20'!H67</f>
        <v>26.41</v>
      </c>
      <c r="H65" s="218">
        <f>'[2]20'!I67</f>
        <v>0</v>
      </c>
      <c r="I65" s="218">
        <f>'[2]20'!J67</f>
        <v>0</v>
      </c>
      <c r="J65" s="218">
        <f>'[2]20'!K67</f>
        <v>0</v>
      </c>
      <c r="K65" s="15">
        <f t="shared" si="3"/>
        <v>26.41</v>
      </c>
      <c r="L65" s="18">
        <f>frq!C65</f>
        <v>1</v>
      </c>
      <c r="M65" s="167">
        <f t="shared" si="4"/>
        <v>26.01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26.01</v>
      </c>
      <c r="R65" s="18">
        <v>0.4</v>
      </c>
    </row>
    <row r="66" spans="1:18">
      <c r="A66" s="8" t="s">
        <v>108</v>
      </c>
      <c r="B66" s="217">
        <f>'[2]20'!B68</f>
        <v>84</v>
      </c>
      <c r="C66" s="218">
        <f>'[2]20'!C68</f>
        <v>0</v>
      </c>
      <c r="D66" s="218">
        <f>'[2]20'!D68</f>
        <v>0</v>
      </c>
      <c r="E66" s="218">
        <f>'[2]20'!E68</f>
        <v>0</v>
      </c>
      <c r="F66" s="15">
        <f t="shared" si="6"/>
        <v>84</v>
      </c>
      <c r="G66" s="217">
        <f>'[2]20'!H68</f>
        <v>26.41</v>
      </c>
      <c r="H66" s="218">
        <f>'[2]20'!I68</f>
        <v>0</v>
      </c>
      <c r="I66" s="218">
        <f>'[2]20'!J68</f>
        <v>0</v>
      </c>
      <c r="J66" s="218">
        <f>'[2]20'!K68</f>
        <v>0</v>
      </c>
      <c r="K66" s="15">
        <f t="shared" si="3"/>
        <v>26.41</v>
      </c>
      <c r="L66" s="18">
        <f>frq!C66</f>
        <v>1</v>
      </c>
      <c r="M66" s="167">
        <f t="shared" si="4"/>
        <v>26.01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26.01</v>
      </c>
      <c r="R66" s="18">
        <v>0.4</v>
      </c>
    </row>
    <row r="67" spans="1:18">
      <c r="A67" s="8" t="s">
        <v>109</v>
      </c>
      <c r="B67" s="217">
        <f>'[2]20'!B69</f>
        <v>84</v>
      </c>
      <c r="C67" s="218">
        <f>'[2]20'!C69</f>
        <v>0</v>
      </c>
      <c r="D67" s="218">
        <f>'[2]20'!D69</f>
        <v>0</v>
      </c>
      <c r="E67" s="218">
        <f>'[2]20'!E69</f>
        <v>0</v>
      </c>
      <c r="F67" s="15">
        <f t="shared" si="6"/>
        <v>84</v>
      </c>
      <c r="G67" s="217">
        <f>'[2]20'!H69</f>
        <v>26.41</v>
      </c>
      <c r="H67" s="218">
        <f>'[2]20'!I69</f>
        <v>0</v>
      </c>
      <c r="I67" s="218">
        <f>'[2]20'!J69</f>
        <v>0</v>
      </c>
      <c r="J67" s="218">
        <f>'[2]20'!K69</f>
        <v>0</v>
      </c>
      <c r="K67" s="15">
        <f t="shared" si="3"/>
        <v>26.41</v>
      </c>
      <c r="L67" s="18">
        <f>frq!C67</f>
        <v>1</v>
      </c>
      <c r="M67" s="167">
        <f t="shared" si="4"/>
        <v>26.01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26.01</v>
      </c>
      <c r="R67" s="18">
        <v>0.4</v>
      </c>
    </row>
    <row r="68" spans="1:18">
      <c r="A68" s="8" t="s">
        <v>110</v>
      </c>
      <c r="B68" s="217">
        <f>'[2]20'!B70</f>
        <v>84</v>
      </c>
      <c r="C68" s="218">
        <f>'[2]20'!C70</f>
        <v>0</v>
      </c>
      <c r="D68" s="218">
        <f>'[2]20'!D70</f>
        <v>0</v>
      </c>
      <c r="E68" s="218">
        <f>'[2]20'!E70</f>
        <v>0</v>
      </c>
      <c r="F68" s="15">
        <f t="shared" si="6"/>
        <v>84</v>
      </c>
      <c r="G68" s="217">
        <f>'[2]20'!H70</f>
        <v>26.41</v>
      </c>
      <c r="H68" s="218">
        <f>'[2]20'!I70</f>
        <v>0</v>
      </c>
      <c r="I68" s="218">
        <f>'[2]20'!J70</f>
        <v>0</v>
      </c>
      <c r="J68" s="218">
        <f>'[2]20'!K70</f>
        <v>0</v>
      </c>
      <c r="K68" s="15">
        <f t="shared" ref="K68:K98" si="13">SUM(G68:J68)</f>
        <v>26.41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26.01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26.01</v>
      </c>
      <c r="R68" s="18">
        <v>0.4</v>
      </c>
    </row>
    <row r="69" spans="1:18">
      <c r="A69" s="8" t="s">
        <v>111</v>
      </c>
      <c r="B69" s="217">
        <f>'[2]20'!B71</f>
        <v>84</v>
      </c>
      <c r="C69" s="218">
        <f>'[2]20'!C71</f>
        <v>0</v>
      </c>
      <c r="D69" s="218">
        <f>'[2]20'!D71</f>
        <v>0</v>
      </c>
      <c r="E69" s="218">
        <f>'[2]20'!E71</f>
        <v>0</v>
      </c>
      <c r="F69" s="15">
        <f t="shared" ref="F69:F98" si="16">SUM(B69:E69)</f>
        <v>84</v>
      </c>
      <c r="G69" s="217">
        <f>'[2]20'!H71</f>
        <v>26.41</v>
      </c>
      <c r="H69" s="218">
        <f>'[2]20'!I71</f>
        <v>0</v>
      </c>
      <c r="I69" s="218">
        <f>'[2]20'!J71</f>
        <v>0</v>
      </c>
      <c r="J69" s="218">
        <f>'[2]20'!K71</f>
        <v>0</v>
      </c>
      <c r="K69" s="15">
        <f t="shared" si="13"/>
        <v>26.41</v>
      </c>
      <c r="L69" s="18">
        <f>frq!C69</f>
        <v>1</v>
      </c>
      <c r="M69" s="167">
        <f t="shared" si="14"/>
        <v>26.01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26.01</v>
      </c>
      <c r="R69" s="18">
        <v>0.4</v>
      </c>
    </row>
    <row r="70" spans="1:18">
      <c r="A70" s="8" t="s">
        <v>112</v>
      </c>
      <c r="B70" s="217">
        <f>'[2]20'!B72</f>
        <v>84</v>
      </c>
      <c r="C70" s="218">
        <f>'[2]20'!C72</f>
        <v>0</v>
      </c>
      <c r="D70" s="218">
        <f>'[2]20'!D72</f>
        <v>0</v>
      </c>
      <c r="E70" s="218">
        <f>'[2]20'!E72</f>
        <v>0</v>
      </c>
      <c r="F70" s="15">
        <f t="shared" si="16"/>
        <v>84</v>
      </c>
      <c r="G70" s="217">
        <f>'[2]20'!H72</f>
        <v>26.41</v>
      </c>
      <c r="H70" s="218">
        <f>'[2]20'!I72</f>
        <v>0</v>
      </c>
      <c r="I70" s="218">
        <f>'[2]20'!J72</f>
        <v>0</v>
      </c>
      <c r="J70" s="218">
        <f>'[2]20'!K72</f>
        <v>0</v>
      </c>
      <c r="K70" s="15">
        <f t="shared" si="13"/>
        <v>26.41</v>
      </c>
      <c r="L70" s="18">
        <f>frq!C70</f>
        <v>1</v>
      </c>
      <c r="M70" s="167">
        <f t="shared" si="14"/>
        <v>26.01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26.01</v>
      </c>
      <c r="R70" s="18">
        <v>0.4</v>
      </c>
    </row>
    <row r="71" spans="1:18">
      <c r="A71" s="8" t="s">
        <v>113</v>
      </c>
      <c r="B71" s="217">
        <f>'[2]20'!B73</f>
        <v>84</v>
      </c>
      <c r="C71" s="218">
        <f>'[2]20'!C73</f>
        <v>0</v>
      </c>
      <c r="D71" s="218">
        <f>'[2]20'!D73</f>
        <v>0</v>
      </c>
      <c r="E71" s="218">
        <f>'[2]20'!E73</f>
        <v>0</v>
      </c>
      <c r="F71" s="15">
        <f t="shared" si="16"/>
        <v>84</v>
      </c>
      <c r="G71" s="217">
        <f>'[2]20'!H73</f>
        <v>26.41</v>
      </c>
      <c r="H71" s="218">
        <f>'[2]20'!I73</f>
        <v>0</v>
      </c>
      <c r="I71" s="218">
        <f>'[2]20'!J73</f>
        <v>0</v>
      </c>
      <c r="J71" s="218">
        <f>'[2]20'!K73</f>
        <v>0</v>
      </c>
      <c r="K71" s="15">
        <f t="shared" si="13"/>
        <v>26.41</v>
      </c>
      <c r="L71" s="18">
        <f>frq!C71</f>
        <v>1</v>
      </c>
      <c r="M71" s="167">
        <f t="shared" si="14"/>
        <v>26.01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26.01</v>
      </c>
      <c r="R71" s="18">
        <v>0.4</v>
      </c>
    </row>
    <row r="72" spans="1:18">
      <c r="A72" s="8" t="s">
        <v>114</v>
      </c>
      <c r="B72" s="217">
        <f>'[2]20'!B74</f>
        <v>84</v>
      </c>
      <c r="C72" s="218">
        <f>'[2]20'!C74</f>
        <v>0</v>
      </c>
      <c r="D72" s="218">
        <f>'[2]20'!D74</f>
        <v>0</v>
      </c>
      <c r="E72" s="218">
        <f>'[2]20'!E74</f>
        <v>0</v>
      </c>
      <c r="F72" s="15">
        <f t="shared" si="16"/>
        <v>84</v>
      </c>
      <c r="G72" s="217">
        <f>'[2]20'!H74</f>
        <v>26.1</v>
      </c>
      <c r="H72" s="218">
        <f>'[2]20'!I74</f>
        <v>0</v>
      </c>
      <c r="I72" s="218">
        <f>'[2]20'!J74</f>
        <v>0</v>
      </c>
      <c r="J72" s="218">
        <f>'[2]20'!K74</f>
        <v>0</v>
      </c>
      <c r="K72" s="15">
        <f t="shared" si="13"/>
        <v>26.1</v>
      </c>
      <c r="L72" s="18">
        <f>frq!C72</f>
        <v>1</v>
      </c>
      <c r="M72" s="167">
        <f t="shared" si="14"/>
        <v>25.700000000000003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25.700000000000003</v>
      </c>
      <c r="R72" s="18">
        <v>0.4</v>
      </c>
    </row>
    <row r="73" spans="1:18">
      <c r="A73" s="8" t="s">
        <v>115</v>
      </c>
      <c r="B73" s="217">
        <f>'[2]20'!B75</f>
        <v>84</v>
      </c>
      <c r="C73" s="218">
        <f>'[2]20'!C75</f>
        <v>0</v>
      </c>
      <c r="D73" s="218">
        <f>'[2]20'!D75</f>
        <v>0</v>
      </c>
      <c r="E73" s="218">
        <f>'[2]20'!E75</f>
        <v>0</v>
      </c>
      <c r="F73" s="15">
        <f t="shared" si="16"/>
        <v>84</v>
      </c>
      <c r="G73" s="217">
        <f>'[2]20'!H75</f>
        <v>26.1</v>
      </c>
      <c r="H73" s="218">
        <f>'[2]20'!I75</f>
        <v>0</v>
      </c>
      <c r="I73" s="218">
        <f>'[2]20'!J75</f>
        <v>0</v>
      </c>
      <c r="J73" s="218">
        <f>'[2]20'!K75</f>
        <v>0</v>
      </c>
      <c r="K73" s="15">
        <f t="shared" si="13"/>
        <v>26.1</v>
      </c>
      <c r="L73" s="18">
        <f>frq!C73</f>
        <v>1</v>
      </c>
      <c r="M73" s="167">
        <f t="shared" si="14"/>
        <v>25.700000000000003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25.700000000000003</v>
      </c>
      <c r="R73" s="18">
        <v>0.4</v>
      </c>
    </row>
    <row r="74" spans="1:18">
      <c r="A74" s="8" t="s">
        <v>116</v>
      </c>
      <c r="B74" s="217">
        <f>'[2]20'!B76</f>
        <v>84</v>
      </c>
      <c r="C74" s="218">
        <f>'[2]20'!C76</f>
        <v>0</v>
      </c>
      <c r="D74" s="218">
        <f>'[2]20'!D76</f>
        <v>0</v>
      </c>
      <c r="E74" s="218">
        <f>'[2]20'!E76</f>
        <v>0</v>
      </c>
      <c r="F74" s="15">
        <f t="shared" si="16"/>
        <v>84</v>
      </c>
      <c r="G74" s="217">
        <f>'[2]20'!H76</f>
        <v>26.1</v>
      </c>
      <c r="H74" s="218">
        <f>'[2]20'!I76</f>
        <v>0</v>
      </c>
      <c r="I74" s="218">
        <f>'[2]20'!J76</f>
        <v>0</v>
      </c>
      <c r="J74" s="218">
        <f>'[2]20'!K76</f>
        <v>0</v>
      </c>
      <c r="K74" s="15">
        <f t="shared" si="13"/>
        <v>26.1</v>
      </c>
      <c r="L74" s="18">
        <f>frq!C74</f>
        <v>1</v>
      </c>
      <c r="M74" s="167">
        <f t="shared" si="14"/>
        <v>25.700000000000003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25.700000000000003</v>
      </c>
      <c r="R74" s="18">
        <v>0.4</v>
      </c>
    </row>
    <row r="75" spans="1:18">
      <c r="A75" s="8" t="s">
        <v>117</v>
      </c>
      <c r="B75" s="217">
        <f>'[2]20'!B77</f>
        <v>84</v>
      </c>
      <c r="C75" s="218">
        <f>'[2]20'!C77</f>
        <v>0</v>
      </c>
      <c r="D75" s="218">
        <f>'[2]20'!D77</f>
        <v>0</v>
      </c>
      <c r="E75" s="218">
        <f>'[2]20'!E77</f>
        <v>0</v>
      </c>
      <c r="F75" s="15">
        <f t="shared" si="16"/>
        <v>84</v>
      </c>
      <c r="G75" s="217">
        <f>'[2]20'!H77</f>
        <v>26.1</v>
      </c>
      <c r="H75" s="218">
        <f>'[2]20'!I77</f>
        <v>0</v>
      </c>
      <c r="I75" s="218">
        <f>'[2]20'!J77</f>
        <v>0</v>
      </c>
      <c r="J75" s="218">
        <f>'[2]20'!K77</f>
        <v>0</v>
      </c>
      <c r="K75" s="15">
        <f t="shared" si="13"/>
        <v>26.1</v>
      </c>
      <c r="L75" s="18">
        <f>frq!C75</f>
        <v>1</v>
      </c>
      <c r="M75" s="167">
        <f t="shared" si="14"/>
        <v>25.700000000000003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25.700000000000003</v>
      </c>
      <c r="R75" s="18">
        <v>0.4</v>
      </c>
    </row>
    <row r="76" spans="1:18">
      <c r="A76" s="8" t="s">
        <v>118</v>
      </c>
      <c r="B76" s="217">
        <f>'[2]20'!B78</f>
        <v>84</v>
      </c>
      <c r="C76" s="218">
        <f>'[2]20'!C78</f>
        <v>0</v>
      </c>
      <c r="D76" s="218">
        <f>'[2]20'!D78</f>
        <v>0</v>
      </c>
      <c r="E76" s="218">
        <f>'[2]20'!E78</f>
        <v>0</v>
      </c>
      <c r="F76" s="15">
        <f t="shared" si="16"/>
        <v>84</v>
      </c>
      <c r="G76" s="217">
        <f>'[2]20'!H78</f>
        <v>26.1</v>
      </c>
      <c r="H76" s="218">
        <f>'[2]20'!I78</f>
        <v>0</v>
      </c>
      <c r="I76" s="218">
        <f>'[2]20'!J78</f>
        <v>0</v>
      </c>
      <c r="J76" s="218">
        <f>'[2]20'!K78</f>
        <v>0</v>
      </c>
      <c r="K76" s="15">
        <f t="shared" si="13"/>
        <v>26.1</v>
      </c>
      <c r="L76" s="18">
        <f>frq!C76</f>
        <v>1</v>
      </c>
      <c r="M76" s="167">
        <f t="shared" si="14"/>
        <v>25.700000000000003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25.700000000000003</v>
      </c>
      <c r="R76" s="18">
        <v>0.4</v>
      </c>
    </row>
    <row r="77" spans="1:18">
      <c r="A77" s="8" t="s">
        <v>119</v>
      </c>
      <c r="B77" s="217">
        <f>'[2]20'!B79</f>
        <v>84</v>
      </c>
      <c r="C77" s="218">
        <f>'[2]20'!C79</f>
        <v>0</v>
      </c>
      <c r="D77" s="218">
        <f>'[2]20'!D79</f>
        <v>0</v>
      </c>
      <c r="E77" s="218">
        <f>'[2]20'!E79</f>
        <v>0</v>
      </c>
      <c r="F77" s="15">
        <f t="shared" si="16"/>
        <v>84</v>
      </c>
      <c r="G77" s="217">
        <f>'[2]20'!H79</f>
        <v>26.1</v>
      </c>
      <c r="H77" s="218">
        <f>'[2]20'!I79</f>
        <v>0</v>
      </c>
      <c r="I77" s="218">
        <f>'[2]20'!J79</f>
        <v>0</v>
      </c>
      <c r="J77" s="218">
        <f>'[2]20'!K79</f>
        <v>0</v>
      </c>
      <c r="K77" s="15">
        <f t="shared" si="13"/>
        <v>26.1</v>
      </c>
      <c r="L77" s="18">
        <f>frq!C77</f>
        <v>1</v>
      </c>
      <c r="M77" s="167">
        <f t="shared" si="14"/>
        <v>25.700000000000003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25.700000000000003</v>
      </c>
      <c r="R77" s="18">
        <v>0.4</v>
      </c>
    </row>
    <row r="78" spans="1:18">
      <c r="A78" s="8" t="s">
        <v>120</v>
      </c>
      <c r="B78" s="217">
        <f>'[2]20'!B80</f>
        <v>84</v>
      </c>
      <c r="C78" s="218">
        <f>'[2]20'!C80</f>
        <v>0</v>
      </c>
      <c r="D78" s="218">
        <f>'[2]20'!D80</f>
        <v>0</v>
      </c>
      <c r="E78" s="218">
        <f>'[2]20'!E80</f>
        <v>0</v>
      </c>
      <c r="F78" s="15">
        <f t="shared" si="16"/>
        <v>84</v>
      </c>
      <c r="G78" s="217">
        <f>'[2]20'!H80</f>
        <v>26.1</v>
      </c>
      <c r="H78" s="218">
        <f>'[2]20'!I80</f>
        <v>0</v>
      </c>
      <c r="I78" s="218">
        <f>'[2]20'!J80</f>
        <v>0</v>
      </c>
      <c r="J78" s="218">
        <f>'[2]20'!K80</f>
        <v>0</v>
      </c>
      <c r="K78" s="15">
        <f t="shared" si="13"/>
        <v>26.1</v>
      </c>
      <c r="L78" s="18">
        <f>frq!C78</f>
        <v>1</v>
      </c>
      <c r="M78" s="167">
        <f t="shared" si="14"/>
        <v>25.700000000000003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25.700000000000003</v>
      </c>
      <c r="R78" s="18">
        <v>0.4</v>
      </c>
    </row>
    <row r="79" spans="1:18">
      <c r="A79" s="8" t="s">
        <v>121</v>
      </c>
      <c r="B79" s="217">
        <f>'[2]20'!B81</f>
        <v>84</v>
      </c>
      <c r="C79" s="218">
        <f>'[2]20'!C81</f>
        <v>0</v>
      </c>
      <c r="D79" s="218">
        <f>'[2]20'!D81</f>
        <v>0</v>
      </c>
      <c r="E79" s="218">
        <f>'[2]20'!E81</f>
        <v>0</v>
      </c>
      <c r="F79" s="15">
        <f t="shared" si="16"/>
        <v>84</v>
      </c>
      <c r="G79" s="217">
        <f>'[2]20'!H81</f>
        <v>26.1</v>
      </c>
      <c r="H79" s="218">
        <f>'[2]20'!I81</f>
        <v>0</v>
      </c>
      <c r="I79" s="218">
        <f>'[2]20'!J81</f>
        <v>0</v>
      </c>
      <c r="J79" s="218">
        <f>'[2]20'!K81</f>
        <v>0</v>
      </c>
      <c r="K79" s="15">
        <f t="shared" si="13"/>
        <v>26.1</v>
      </c>
      <c r="L79" s="18">
        <f>frq!C79</f>
        <v>1</v>
      </c>
      <c r="M79" s="167">
        <f t="shared" si="14"/>
        <v>25.700000000000003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25.700000000000003</v>
      </c>
      <c r="R79" s="18">
        <v>0.4</v>
      </c>
    </row>
    <row r="80" spans="1:18">
      <c r="A80" s="8" t="s">
        <v>122</v>
      </c>
      <c r="B80" s="217">
        <f>'[2]20'!B82</f>
        <v>84</v>
      </c>
      <c r="C80" s="218">
        <f>'[2]20'!C82</f>
        <v>0</v>
      </c>
      <c r="D80" s="218">
        <f>'[2]20'!D82</f>
        <v>0</v>
      </c>
      <c r="E80" s="218">
        <f>'[2]20'!E82</f>
        <v>0</v>
      </c>
      <c r="F80" s="15">
        <f t="shared" si="16"/>
        <v>84</v>
      </c>
      <c r="G80" s="217">
        <f>'[2]20'!H82</f>
        <v>28.43</v>
      </c>
      <c r="H80" s="218">
        <f>'[2]20'!I82</f>
        <v>0</v>
      </c>
      <c r="I80" s="218">
        <f>'[2]20'!J82</f>
        <v>0</v>
      </c>
      <c r="J80" s="218">
        <f>'[2]20'!K82</f>
        <v>0</v>
      </c>
      <c r="K80" s="15">
        <f t="shared" si="13"/>
        <v>28.43</v>
      </c>
      <c r="L80" s="18">
        <f>frq!C80</f>
        <v>1</v>
      </c>
      <c r="M80" s="167">
        <f t="shared" si="14"/>
        <v>28.03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28.03</v>
      </c>
      <c r="R80" s="18">
        <v>0.4</v>
      </c>
    </row>
    <row r="81" spans="1:18">
      <c r="A81" s="8" t="s">
        <v>123</v>
      </c>
      <c r="B81" s="217">
        <f>'[2]20'!B83</f>
        <v>84</v>
      </c>
      <c r="C81" s="218">
        <f>'[2]20'!C83</f>
        <v>0</v>
      </c>
      <c r="D81" s="218">
        <f>'[2]20'!D83</f>
        <v>0</v>
      </c>
      <c r="E81" s="218">
        <f>'[2]20'!E83</f>
        <v>0</v>
      </c>
      <c r="F81" s="15">
        <f t="shared" si="16"/>
        <v>84</v>
      </c>
      <c r="G81" s="217">
        <f>'[2]20'!H83</f>
        <v>28.43</v>
      </c>
      <c r="H81" s="218">
        <f>'[2]20'!I83</f>
        <v>0</v>
      </c>
      <c r="I81" s="218">
        <f>'[2]20'!J83</f>
        <v>0</v>
      </c>
      <c r="J81" s="218">
        <f>'[2]20'!K83</f>
        <v>0</v>
      </c>
      <c r="K81" s="15">
        <f t="shared" si="13"/>
        <v>28.43</v>
      </c>
      <c r="L81" s="18">
        <f>frq!C81</f>
        <v>1</v>
      </c>
      <c r="M81" s="167">
        <f t="shared" si="14"/>
        <v>28.03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28.03</v>
      </c>
      <c r="R81" s="18">
        <v>0.4</v>
      </c>
    </row>
    <row r="82" spans="1:18">
      <c r="A82" s="8" t="s">
        <v>124</v>
      </c>
      <c r="B82" s="217">
        <f>'[2]20'!B84</f>
        <v>84</v>
      </c>
      <c r="C82" s="218">
        <f>'[2]20'!C84</f>
        <v>0</v>
      </c>
      <c r="D82" s="218">
        <f>'[2]20'!D84</f>
        <v>0</v>
      </c>
      <c r="E82" s="218">
        <f>'[2]20'!E84</f>
        <v>0</v>
      </c>
      <c r="F82" s="15">
        <f t="shared" si="16"/>
        <v>84</v>
      </c>
      <c r="G82" s="217">
        <f>'[2]20'!H84</f>
        <v>28.43</v>
      </c>
      <c r="H82" s="218">
        <f>'[2]20'!I84</f>
        <v>0</v>
      </c>
      <c r="I82" s="218">
        <f>'[2]20'!J84</f>
        <v>0</v>
      </c>
      <c r="J82" s="218">
        <f>'[2]20'!K84</f>
        <v>0</v>
      </c>
      <c r="K82" s="15">
        <f t="shared" si="13"/>
        <v>28.43</v>
      </c>
      <c r="L82" s="18">
        <f>frq!C82</f>
        <v>1</v>
      </c>
      <c r="M82" s="167">
        <f t="shared" si="14"/>
        <v>28.03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28.03</v>
      </c>
      <c r="R82" s="18">
        <v>0.4</v>
      </c>
    </row>
    <row r="83" spans="1:18">
      <c r="A83" s="8" t="s">
        <v>125</v>
      </c>
      <c r="B83" s="217">
        <f>'[2]20'!B85</f>
        <v>84</v>
      </c>
      <c r="C83" s="218">
        <f>'[2]20'!C85</f>
        <v>0</v>
      </c>
      <c r="D83" s="218">
        <f>'[2]20'!D85</f>
        <v>0</v>
      </c>
      <c r="E83" s="218">
        <f>'[2]20'!E85</f>
        <v>0</v>
      </c>
      <c r="F83" s="15">
        <f t="shared" si="16"/>
        <v>84</v>
      </c>
      <c r="G83" s="217">
        <f>'[2]20'!H85</f>
        <v>28.73</v>
      </c>
      <c r="H83" s="218">
        <f>'[2]20'!I85</f>
        <v>0</v>
      </c>
      <c r="I83" s="218">
        <f>'[2]20'!J85</f>
        <v>0</v>
      </c>
      <c r="J83" s="218">
        <f>'[2]20'!K85</f>
        <v>0</v>
      </c>
      <c r="K83" s="15">
        <f t="shared" si="13"/>
        <v>28.73</v>
      </c>
      <c r="L83" s="18">
        <f>frq!C83</f>
        <v>1</v>
      </c>
      <c r="M83" s="167">
        <f t="shared" si="14"/>
        <v>28.330000000000002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28.330000000000002</v>
      </c>
      <c r="R83" s="18">
        <v>0.4</v>
      </c>
    </row>
    <row r="84" spans="1:18">
      <c r="A84" s="8" t="s">
        <v>126</v>
      </c>
      <c r="B84" s="217">
        <f>'[2]20'!B86</f>
        <v>84</v>
      </c>
      <c r="C84" s="218">
        <f>'[2]20'!C86</f>
        <v>0</v>
      </c>
      <c r="D84" s="218">
        <f>'[2]20'!D86</f>
        <v>0</v>
      </c>
      <c r="E84" s="218">
        <f>'[2]20'!E86</f>
        <v>0</v>
      </c>
      <c r="F84" s="15">
        <f t="shared" si="16"/>
        <v>84</v>
      </c>
      <c r="G84" s="217">
        <f>'[2]20'!H86</f>
        <v>28.73</v>
      </c>
      <c r="H84" s="218">
        <f>'[2]20'!I86</f>
        <v>0</v>
      </c>
      <c r="I84" s="218">
        <f>'[2]20'!J86</f>
        <v>0</v>
      </c>
      <c r="J84" s="218">
        <f>'[2]20'!K86</f>
        <v>0</v>
      </c>
      <c r="K84" s="15">
        <f t="shared" si="13"/>
        <v>28.73</v>
      </c>
      <c r="L84" s="18">
        <f>frq!C84</f>
        <v>1</v>
      </c>
      <c r="M84" s="167">
        <f t="shared" si="14"/>
        <v>28.330000000000002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28.330000000000002</v>
      </c>
      <c r="R84" s="18">
        <v>0.4</v>
      </c>
    </row>
    <row r="85" spans="1:18">
      <c r="A85" s="8" t="s">
        <v>127</v>
      </c>
      <c r="B85" s="217">
        <f>'[2]20'!B87</f>
        <v>84</v>
      </c>
      <c r="C85" s="218">
        <f>'[2]20'!C87</f>
        <v>0</v>
      </c>
      <c r="D85" s="218">
        <f>'[2]20'!D87</f>
        <v>0</v>
      </c>
      <c r="E85" s="218">
        <f>'[2]20'!E87</f>
        <v>0</v>
      </c>
      <c r="F85" s="15">
        <f t="shared" si="16"/>
        <v>84</v>
      </c>
      <c r="G85" s="217">
        <f>'[2]20'!H87</f>
        <v>28.73</v>
      </c>
      <c r="H85" s="218">
        <f>'[2]20'!I87</f>
        <v>0</v>
      </c>
      <c r="I85" s="218">
        <f>'[2]20'!J87</f>
        <v>0</v>
      </c>
      <c r="J85" s="218">
        <f>'[2]20'!K87</f>
        <v>0</v>
      </c>
      <c r="K85" s="15">
        <f t="shared" si="13"/>
        <v>28.73</v>
      </c>
      <c r="L85" s="18">
        <f>frq!C85</f>
        <v>1</v>
      </c>
      <c r="M85" s="167">
        <f t="shared" si="14"/>
        <v>28.330000000000002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28.330000000000002</v>
      </c>
      <c r="R85" s="18">
        <v>0.4</v>
      </c>
    </row>
    <row r="86" spans="1:18">
      <c r="A86" s="8" t="s">
        <v>128</v>
      </c>
      <c r="B86" s="217">
        <f>'[2]20'!B88</f>
        <v>84</v>
      </c>
      <c r="C86" s="218">
        <f>'[2]20'!C88</f>
        <v>0</v>
      </c>
      <c r="D86" s="218">
        <f>'[2]20'!D88</f>
        <v>0</v>
      </c>
      <c r="E86" s="218">
        <f>'[2]20'!E88</f>
        <v>0</v>
      </c>
      <c r="F86" s="15">
        <f t="shared" si="16"/>
        <v>84</v>
      </c>
      <c r="G86" s="217">
        <f>'[2]20'!H88</f>
        <v>28.73</v>
      </c>
      <c r="H86" s="218">
        <f>'[2]20'!I88</f>
        <v>0</v>
      </c>
      <c r="I86" s="218">
        <f>'[2]20'!J88</f>
        <v>0</v>
      </c>
      <c r="J86" s="218">
        <f>'[2]20'!K88</f>
        <v>0</v>
      </c>
      <c r="K86" s="15">
        <f t="shared" si="13"/>
        <v>28.73</v>
      </c>
      <c r="L86" s="18">
        <f>frq!C86</f>
        <v>1</v>
      </c>
      <c r="M86" s="167">
        <f t="shared" si="14"/>
        <v>28.330000000000002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28.330000000000002</v>
      </c>
      <c r="R86" s="18">
        <v>0.4</v>
      </c>
    </row>
    <row r="87" spans="1:18">
      <c r="A87" s="8" t="s">
        <v>129</v>
      </c>
      <c r="B87" s="217">
        <f>'[2]20'!B89</f>
        <v>84</v>
      </c>
      <c r="C87" s="218">
        <f>'[2]20'!C89</f>
        <v>0</v>
      </c>
      <c r="D87" s="218">
        <f>'[2]20'!D89</f>
        <v>0</v>
      </c>
      <c r="E87" s="218">
        <f>'[2]20'!E89</f>
        <v>0</v>
      </c>
      <c r="F87" s="15">
        <f t="shared" si="16"/>
        <v>84</v>
      </c>
      <c r="G87" s="217">
        <f>'[2]20'!H89</f>
        <v>32.43</v>
      </c>
      <c r="H87" s="218">
        <f>'[2]20'!I89</f>
        <v>0</v>
      </c>
      <c r="I87" s="218">
        <f>'[2]20'!J89</f>
        <v>0</v>
      </c>
      <c r="J87" s="218">
        <f>'[2]20'!K89</f>
        <v>0</v>
      </c>
      <c r="K87" s="15">
        <f t="shared" si="13"/>
        <v>32.43</v>
      </c>
      <c r="L87" s="18">
        <f>frq!C87</f>
        <v>1</v>
      </c>
      <c r="M87" s="167">
        <f t="shared" si="14"/>
        <v>32.03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32.03</v>
      </c>
      <c r="R87" s="18">
        <v>0.4</v>
      </c>
    </row>
    <row r="88" spans="1:18">
      <c r="A88" s="8" t="s">
        <v>130</v>
      </c>
      <c r="B88" s="217">
        <f>'[2]20'!B90</f>
        <v>84</v>
      </c>
      <c r="C88" s="218">
        <f>'[2]20'!C90</f>
        <v>0</v>
      </c>
      <c r="D88" s="218">
        <f>'[2]20'!D90</f>
        <v>0</v>
      </c>
      <c r="E88" s="218">
        <f>'[2]20'!E90</f>
        <v>0</v>
      </c>
      <c r="F88" s="15">
        <f t="shared" si="16"/>
        <v>84</v>
      </c>
      <c r="G88" s="217">
        <f>'[2]20'!H90</f>
        <v>32.43</v>
      </c>
      <c r="H88" s="218">
        <f>'[2]20'!I90</f>
        <v>0</v>
      </c>
      <c r="I88" s="218">
        <f>'[2]20'!J90</f>
        <v>0</v>
      </c>
      <c r="J88" s="218">
        <f>'[2]20'!K90</f>
        <v>0</v>
      </c>
      <c r="K88" s="15">
        <f t="shared" si="13"/>
        <v>32.43</v>
      </c>
      <c r="L88" s="18">
        <f>frq!C88</f>
        <v>1</v>
      </c>
      <c r="M88" s="167">
        <f t="shared" si="14"/>
        <v>32.03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32.03</v>
      </c>
      <c r="R88" s="18">
        <v>0.4</v>
      </c>
    </row>
    <row r="89" spans="1:18">
      <c r="A89" s="8" t="s">
        <v>131</v>
      </c>
      <c r="B89" s="217">
        <f>'[2]20'!B91</f>
        <v>84</v>
      </c>
      <c r="C89" s="218">
        <f>'[2]20'!C91</f>
        <v>0</v>
      </c>
      <c r="D89" s="218">
        <f>'[2]20'!D91</f>
        <v>0</v>
      </c>
      <c r="E89" s="218">
        <f>'[2]20'!E91</f>
        <v>0</v>
      </c>
      <c r="F89" s="15">
        <f t="shared" si="16"/>
        <v>84</v>
      </c>
      <c r="G89" s="217">
        <f>'[2]20'!H91</f>
        <v>32.43</v>
      </c>
      <c r="H89" s="218">
        <f>'[2]20'!I91</f>
        <v>0</v>
      </c>
      <c r="I89" s="218">
        <f>'[2]20'!J91</f>
        <v>0</v>
      </c>
      <c r="J89" s="218">
        <f>'[2]20'!K91</f>
        <v>0</v>
      </c>
      <c r="K89" s="15">
        <f t="shared" si="13"/>
        <v>32.43</v>
      </c>
      <c r="L89" s="18">
        <f>frq!C89</f>
        <v>1</v>
      </c>
      <c r="M89" s="167">
        <f t="shared" si="14"/>
        <v>32.03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32.03</v>
      </c>
      <c r="R89" s="18">
        <v>0.4</v>
      </c>
    </row>
    <row r="90" spans="1:18">
      <c r="A90" s="8" t="s">
        <v>132</v>
      </c>
      <c r="B90" s="217">
        <f>'[2]20'!B92</f>
        <v>84</v>
      </c>
      <c r="C90" s="218">
        <f>'[2]20'!C92</f>
        <v>0</v>
      </c>
      <c r="D90" s="218">
        <f>'[2]20'!D92</f>
        <v>0</v>
      </c>
      <c r="E90" s="218">
        <f>'[2]20'!E92</f>
        <v>0</v>
      </c>
      <c r="F90" s="15">
        <f t="shared" si="16"/>
        <v>84</v>
      </c>
      <c r="G90" s="217">
        <f>'[2]20'!H92</f>
        <v>32.43</v>
      </c>
      <c r="H90" s="218">
        <f>'[2]20'!I92</f>
        <v>0</v>
      </c>
      <c r="I90" s="218">
        <f>'[2]20'!J92</f>
        <v>0</v>
      </c>
      <c r="J90" s="218">
        <f>'[2]20'!K92</f>
        <v>0</v>
      </c>
      <c r="K90" s="15">
        <f t="shared" si="13"/>
        <v>32.43</v>
      </c>
      <c r="L90" s="18">
        <f>frq!C90</f>
        <v>1</v>
      </c>
      <c r="M90" s="167">
        <f t="shared" si="14"/>
        <v>32.03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32.03</v>
      </c>
      <c r="R90" s="18">
        <v>0.4</v>
      </c>
    </row>
    <row r="91" spans="1:18">
      <c r="A91" s="8" t="s">
        <v>133</v>
      </c>
      <c r="B91" s="217">
        <f>'[2]20'!B93</f>
        <v>84</v>
      </c>
      <c r="C91" s="218">
        <f>'[2]20'!C93</f>
        <v>0</v>
      </c>
      <c r="D91" s="218">
        <f>'[2]20'!D93</f>
        <v>0</v>
      </c>
      <c r="E91" s="218">
        <f>'[2]20'!E93</f>
        <v>0</v>
      </c>
      <c r="F91" s="15">
        <f t="shared" si="16"/>
        <v>84</v>
      </c>
      <c r="G91" s="217">
        <f>'[2]20'!H93</f>
        <v>33.020000000000003</v>
      </c>
      <c r="H91" s="218">
        <f>'[2]20'!I93</f>
        <v>0</v>
      </c>
      <c r="I91" s="218">
        <f>'[2]20'!J93</f>
        <v>0</v>
      </c>
      <c r="J91" s="218">
        <f>'[2]20'!K93</f>
        <v>0</v>
      </c>
      <c r="K91" s="15">
        <f t="shared" si="13"/>
        <v>33.020000000000003</v>
      </c>
      <c r="L91" s="18">
        <f>frq!C91</f>
        <v>1</v>
      </c>
      <c r="M91" s="167">
        <f t="shared" si="14"/>
        <v>32.620000000000005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32.620000000000005</v>
      </c>
      <c r="R91" s="18">
        <v>0.4</v>
      </c>
    </row>
    <row r="92" spans="1:18">
      <c r="A92" s="8" t="s">
        <v>134</v>
      </c>
      <c r="B92" s="217">
        <f>'[2]20'!B94</f>
        <v>84</v>
      </c>
      <c r="C92" s="218">
        <f>'[2]20'!C94</f>
        <v>0</v>
      </c>
      <c r="D92" s="218">
        <f>'[2]20'!D94</f>
        <v>0</v>
      </c>
      <c r="E92" s="218">
        <f>'[2]20'!E94</f>
        <v>0</v>
      </c>
      <c r="F92" s="15">
        <f t="shared" si="16"/>
        <v>84</v>
      </c>
      <c r="G92" s="217">
        <f>'[2]20'!H94</f>
        <v>33.020000000000003</v>
      </c>
      <c r="H92" s="218">
        <f>'[2]20'!I94</f>
        <v>0</v>
      </c>
      <c r="I92" s="218">
        <f>'[2]20'!J94</f>
        <v>0</v>
      </c>
      <c r="J92" s="218">
        <f>'[2]20'!K94</f>
        <v>0</v>
      </c>
      <c r="K92" s="15">
        <f t="shared" si="13"/>
        <v>33.020000000000003</v>
      </c>
      <c r="L92" s="18">
        <f>frq!C92</f>
        <v>1</v>
      </c>
      <c r="M92" s="167">
        <f t="shared" si="14"/>
        <v>32.620000000000005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32.620000000000005</v>
      </c>
      <c r="R92" s="18">
        <v>0.4</v>
      </c>
    </row>
    <row r="93" spans="1:18">
      <c r="A93" s="8" t="s">
        <v>135</v>
      </c>
      <c r="B93" s="217">
        <f>'[2]20'!B95</f>
        <v>84</v>
      </c>
      <c r="C93" s="218">
        <f>'[2]20'!C95</f>
        <v>0</v>
      </c>
      <c r="D93" s="218">
        <f>'[2]20'!D95</f>
        <v>0</v>
      </c>
      <c r="E93" s="218">
        <f>'[2]20'!E95</f>
        <v>0</v>
      </c>
      <c r="F93" s="15">
        <f t="shared" si="16"/>
        <v>84</v>
      </c>
      <c r="G93" s="217">
        <f>'[2]20'!H95</f>
        <v>33.020000000000003</v>
      </c>
      <c r="H93" s="218">
        <f>'[2]20'!I95</f>
        <v>0</v>
      </c>
      <c r="I93" s="218">
        <f>'[2]20'!J95</f>
        <v>0</v>
      </c>
      <c r="J93" s="218">
        <f>'[2]20'!K95</f>
        <v>0</v>
      </c>
      <c r="K93" s="15">
        <f t="shared" si="13"/>
        <v>33.020000000000003</v>
      </c>
      <c r="L93" s="18">
        <f>frq!C93</f>
        <v>1</v>
      </c>
      <c r="M93" s="167">
        <f t="shared" si="14"/>
        <v>32.620000000000005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32.620000000000005</v>
      </c>
      <c r="R93" s="18">
        <v>0.4</v>
      </c>
    </row>
    <row r="94" spans="1:18">
      <c r="A94" s="8" t="s">
        <v>136</v>
      </c>
      <c r="B94" s="217">
        <f>'[2]20'!B96</f>
        <v>84</v>
      </c>
      <c r="C94" s="218">
        <f>'[2]20'!C96</f>
        <v>0</v>
      </c>
      <c r="D94" s="218">
        <f>'[2]20'!D96</f>
        <v>0</v>
      </c>
      <c r="E94" s="218">
        <f>'[2]20'!E96</f>
        <v>0</v>
      </c>
      <c r="F94" s="15">
        <f t="shared" si="16"/>
        <v>84</v>
      </c>
      <c r="G94" s="217">
        <f>'[2]20'!H96</f>
        <v>33.020000000000003</v>
      </c>
      <c r="H94" s="218">
        <f>'[2]20'!I96</f>
        <v>0</v>
      </c>
      <c r="I94" s="218">
        <f>'[2]20'!J96</f>
        <v>0</v>
      </c>
      <c r="J94" s="218">
        <f>'[2]20'!K96</f>
        <v>0</v>
      </c>
      <c r="K94" s="15">
        <f t="shared" si="13"/>
        <v>33.020000000000003</v>
      </c>
      <c r="L94" s="18">
        <f>frq!C94</f>
        <v>1</v>
      </c>
      <c r="M94" s="167">
        <f t="shared" si="14"/>
        <v>32.620000000000005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32.620000000000005</v>
      </c>
      <c r="R94" s="18">
        <v>0.4</v>
      </c>
    </row>
    <row r="95" spans="1:18">
      <c r="A95" s="8" t="s">
        <v>137</v>
      </c>
      <c r="B95" s="217">
        <f>'[2]20'!B97</f>
        <v>84</v>
      </c>
      <c r="C95" s="218">
        <f>'[2]20'!C97</f>
        <v>0</v>
      </c>
      <c r="D95" s="218">
        <f>'[2]20'!D97</f>
        <v>0</v>
      </c>
      <c r="E95" s="218">
        <f>'[2]20'!E97</f>
        <v>0</v>
      </c>
      <c r="F95" s="15">
        <f t="shared" si="16"/>
        <v>84</v>
      </c>
      <c r="G95" s="217">
        <f>'[2]20'!H97</f>
        <v>35</v>
      </c>
      <c r="H95" s="218">
        <f>'[2]20'!I97</f>
        <v>0</v>
      </c>
      <c r="I95" s="218">
        <f>'[2]20'!J97</f>
        <v>0</v>
      </c>
      <c r="J95" s="218">
        <f>'[2]20'!K97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7">
        <f>'[2]20'!B98</f>
        <v>84</v>
      </c>
      <c r="C96" s="218">
        <f>'[2]20'!C98</f>
        <v>0</v>
      </c>
      <c r="D96" s="218">
        <f>'[2]20'!D98</f>
        <v>0</v>
      </c>
      <c r="E96" s="218">
        <f>'[2]20'!E98</f>
        <v>0</v>
      </c>
      <c r="F96" s="15">
        <f t="shared" si="16"/>
        <v>84</v>
      </c>
      <c r="G96" s="217">
        <f>'[2]20'!H98</f>
        <v>35</v>
      </c>
      <c r="H96" s="218">
        <f>'[2]20'!I98</f>
        <v>0</v>
      </c>
      <c r="I96" s="218">
        <f>'[2]20'!J98</f>
        <v>0</v>
      </c>
      <c r="J96" s="218">
        <f>'[2]20'!K98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7">
        <f>'[2]20'!B99</f>
        <v>84</v>
      </c>
      <c r="C97" s="218">
        <f>'[2]20'!C99</f>
        <v>0</v>
      </c>
      <c r="D97" s="218">
        <f>'[2]20'!D99</f>
        <v>0</v>
      </c>
      <c r="E97" s="218">
        <f>'[2]20'!E99</f>
        <v>0</v>
      </c>
      <c r="F97" s="15">
        <f t="shared" si="16"/>
        <v>84</v>
      </c>
      <c r="G97" s="217">
        <f>'[2]20'!H99</f>
        <v>35</v>
      </c>
      <c r="H97" s="218">
        <f>'[2]20'!I99</f>
        <v>0</v>
      </c>
      <c r="I97" s="218">
        <f>'[2]20'!J99</f>
        <v>0</v>
      </c>
      <c r="J97" s="218">
        <f>'[2]20'!K99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7">
        <f>'[2]20'!B100</f>
        <v>84</v>
      </c>
      <c r="C98" s="218">
        <f>'[2]20'!C100</f>
        <v>0</v>
      </c>
      <c r="D98" s="218">
        <f>'[2]20'!D100</f>
        <v>0</v>
      </c>
      <c r="E98" s="218">
        <f>'[2]20'!E100</f>
        <v>0</v>
      </c>
      <c r="F98" s="15">
        <f t="shared" si="16"/>
        <v>84</v>
      </c>
      <c r="G98" s="217">
        <f>'[2]20'!H100</f>
        <v>35</v>
      </c>
      <c r="H98" s="218">
        <f>'[2]20'!I100</f>
        <v>0</v>
      </c>
      <c r="I98" s="218">
        <f>'[2]20'!J100</f>
        <v>0</v>
      </c>
      <c r="J98" s="218">
        <f>'[2]20'!K100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0.66141499999999986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0.66141499999999986</v>
      </c>
      <c r="L99" s="171">
        <f t="shared" si="17"/>
        <v>2.4E-2</v>
      </c>
      <c r="M99" s="171">
        <f t="shared" si="17"/>
        <v>0.65181499999999981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0.65181499999999981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970</v>
      </c>
      <c r="G3" s="16">
        <f>'[3]20'!G5</f>
        <v>0</v>
      </c>
      <c r="H3" s="17">
        <f>SUM(B3:G3)</f>
        <v>1290</v>
      </c>
      <c r="I3" s="15">
        <f>'[3]20'!J5</f>
        <v>314.27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314.27</v>
      </c>
      <c r="P3" s="18">
        <f>frq!C3</f>
        <v>1</v>
      </c>
      <c r="Q3" s="15">
        <f t="shared" ref="Q3:V18" si="0">IF($P3=1,I3,IF(AND($P3=0.985,I3&gt;0.985*B3),B3*0.985,IF(AND($P3=0.965,I3&gt;0.965*B3),0.965*B3,I3)))</f>
        <v>314.27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314.27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251.26999999999998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251.26999999999998</v>
      </c>
      <c r="AT3" s="8">
        <v>9.91</v>
      </c>
      <c r="AU3" s="8">
        <v>30.34</v>
      </c>
      <c r="AW3" s="221">
        <v>31.5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31.5</v>
      </c>
      <c r="BD3" s="221">
        <v>31.5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31.5</v>
      </c>
      <c r="BL3" s="8">
        <f>AT3</f>
        <v>9.91</v>
      </c>
      <c r="BM3" s="8">
        <f>AU3</f>
        <v>30.34</v>
      </c>
      <c r="BN3" s="8">
        <f>BC3</f>
        <v>31.5</v>
      </c>
      <c r="BO3" s="8">
        <f>BJ3</f>
        <v>31.5</v>
      </c>
      <c r="BP3" s="182">
        <f>BL3-BN3</f>
        <v>-21.59</v>
      </c>
      <c r="BQ3" s="182">
        <f>BM3-BO3</f>
        <v>-1.1600000000000001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970</v>
      </c>
      <c r="G4" s="16">
        <f>'[3]20'!G6</f>
        <v>0</v>
      </c>
      <c r="H4" s="17">
        <f>SUM(B4:G4)</f>
        <v>1290</v>
      </c>
      <c r="I4" s="15">
        <f>'[3]20'!J6</f>
        <v>314.27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314.27</v>
      </c>
      <c r="P4" s="18">
        <f>frq!C4</f>
        <v>1</v>
      </c>
      <c r="Q4" s="15">
        <f>IF($P4=1,I4,IF(AND($P4=0.985,I4&gt;0.985*B4),B4*0.985,IF(AND($P4=0.965,I4&gt;0.965*B4),0.965*B4,I4)))</f>
        <v>314.27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314.27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251.26999999999998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251.26999999999998</v>
      </c>
      <c r="AT4" s="8">
        <v>21.18</v>
      </c>
      <c r="AU4" s="8">
        <v>30.34</v>
      </c>
      <c r="AW4" s="221">
        <v>31.5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31.5</v>
      </c>
      <c r="BD4" s="221">
        <v>31.5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31.5</v>
      </c>
      <c r="BL4" s="8">
        <f t="shared" ref="BL4:BL67" si="21">AT4</f>
        <v>21.18</v>
      </c>
      <c r="BM4" s="8">
        <f t="shared" ref="BM4:BM67" si="22">AU4</f>
        <v>30.34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-10.32</v>
      </c>
      <c r="BQ4" s="182">
        <f t="shared" ref="BQ4:BQ67" si="26">BM4-BO4</f>
        <v>-1.1600000000000001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970</v>
      </c>
      <c r="G5" s="16">
        <f>'[3]20'!G7</f>
        <v>0</v>
      </c>
      <c r="H5" s="17">
        <f t="shared" ref="H5:H68" si="27">SUM(B5:G5)</f>
        <v>1290</v>
      </c>
      <c r="I5" s="15">
        <f>'[3]20'!J7</f>
        <v>314.27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314.27</v>
      </c>
      <c r="P5" s="18">
        <f>frq!C5</f>
        <v>1</v>
      </c>
      <c r="Q5" s="15">
        <f t="shared" ref="Q5:V56" si="29">IF($P5=1,I5,IF(AND($P5=0.985,I5&gt;0.985*B5),B5*0.985,IF(AND($P5=0.965,I5&gt;0.965*B5),0.965*B5,I5)))</f>
        <v>314.27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314.27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251.26999999999998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251.26999999999998</v>
      </c>
      <c r="AT5" s="8">
        <v>21.18</v>
      </c>
      <c r="AU5" s="8">
        <v>30.34</v>
      </c>
      <c r="AW5" s="221">
        <v>31.5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31.5</v>
      </c>
      <c r="BD5" s="221">
        <v>31.5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31.5</v>
      </c>
      <c r="BL5" s="8">
        <f t="shared" si="21"/>
        <v>21.18</v>
      </c>
      <c r="BM5" s="8">
        <f t="shared" si="22"/>
        <v>30.34</v>
      </c>
      <c r="BN5" s="8">
        <f t="shared" si="23"/>
        <v>31.5</v>
      </c>
      <c r="BO5" s="8">
        <f t="shared" si="24"/>
        <v>31.5</v>
      </c>
      <c r="BP5" s="182">
        <f t="shared" si="25"/>
        <v>-10.32</v>
      </c>
      <c r="BQ5" s="182">
        <f t="shared" si="26"/>
        <v>-1.1600000000000001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970</v>
      </c>
      <c r="G6" s="16">
        <f>'[3]20'!G8</f>
        <v>0</v>
      </c>
      <c r="H6" s="17">
        <f t="shared" si="27"/>
        <v>1290</v>
      </c>
      <c r="I6" s="15">
        <f>'[3]20'!J8</f>
        <v>314.27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314.27</v>
      </c>
      <c r="P6" s="18">
        <f>frq!C6</f>
        <v>1</v>
      </c>
      <c r="Q6" s="15">
        <f t="shared" si="29"/>
        <v>314.27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314.27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251.26999999999998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251.26999999999998</v>
      </c>
      <c r="AT6" s="8">
        <v>21.18</v>
      </c>
      <c r="AU6" s="8">
        <v>30.34</v>
      </c>
      <c r="AW6" s="221">
        <v>31.5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31.5</v>
      </c>
      <c r="BD6" s="221">
        <v>31.5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31.5</v>
      </c>
      <c r="BL6" s="8">
        <f t="shared" si="21"/>
        <v>21.18</v>
      </c>
      <c r="BM6" s="8">
        <f t="shared" si="22"/>
        <v>30.34</v>
      </c>
      <c r="BN6" s="8">
        <f t="shared" si="23"/>
        <v>31.5</v>
      </c>
      <c r="BO6" s="8">
        <f t="shared" si="24"/>
        <v>31.5</v>
      </c>
      <c r="BP6" s="182">
        <f t="shared" si="25"/>
        <v>-10.32</v>
      </c>
      <c r="BQ6" s="182">
        <f t="shared" si="26"/>
        <v>-1.1600000000000001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970</v>
      </c>
      <c r="G7" s="16">
        <f>'[3]20'!G9</f>
        <v>0</v>
      </c>
      <c r="H7" s="17">
        <f t="shared" si="27"/>
        <v>1290</v>
      </c>
      <c r="I7" s="15">
        <f>'[3]20'!J9</f>
        <v>314.27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314.27</v>
      </c>
      <c r="P7" s="18">
        <f>frq!C7</f>
        <v>1</v>
      </c>
      <c r="Q7" s="15">
        <f t="shared" si="29"/>
        <v>314.27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314.27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251.26999999999998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251.26999999999998</v>
      </c>
      <c r="AT7" s="8">
        <v>21.18</v>
      </c>
      <c r="AU7" s="8">
        <v>30.34</v>
      </c>
      <c r="AW7" s="221">
        <v>31.5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31.5</v>
      </c>
      <c r="BD7" s="221">
        <v>31.5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31.5</v>
      </c>
      <c r="BL7" s="8">
        <f t="shared" si="21"/>
        <v>21.18</v>
      </c>
      <c r="BM7" s="8">
        <f t="shared" si="22"/>
        <v>30.34</v>
      </c>
      <c r="BN7" s="8">
        <f t="shared" si="23"/>
        <v>31.5</v>
      </c>
      <c r="BO7" s="8">
        <f t="shared" si="24"/>
        <v>31.5</v>
      </c>
      <c r="BP7" s="182">
        <f t="shared" si="25"/>
        <v>-10.32</v>
      </c>
      <c r="BQ7" s="182">
        <f t="shared" si="26"/>
        <v>-1.1600000000000001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970</v>
      </c>
      <c r="G8" s="16">
        <f>'[3]20'!G10</f>
        <v>0</v>
      </c>
      <c r="H8" s="17">
        <f t="shared" si="27"/>
        <v>1290</v>
      </c>
      <c r="I8" s="15">
        <f>'[3]20'!J10</f>
        <v>314.27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314.27</v>
      </c>
      <c r="P8" s="18">
        <f>frq!C8</f>
        <v>1</v>
      </c>
      <c r="Q8" s="15">
        <f t="shared" si="29"/>
        <v>314.27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314.27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251.26999999999998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251.26999999999998</v>
      </c>
      <c r="AT8" s="8">
        <v>21.18</v>
      </c>
      <c r="AU8" s="8">
        <v>30.34</v>
      </c>
      <c r="AW8" s="221">
        <v>31.5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31.5</v>
      </c>
      <c r="BD8" s="221">
        <v>31.5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31.5</v>
      </c>
      <c r="BL8" s="8">
        <f t="shared" si="21"/>
        <v>21.18</v>
      </c>
      <c r="BM8" s="8">
        <f t="shared" si="22"/>
        <v>30.34</v>
      </c>
      <c r="BN8" s="8">
        <f t="shared" si="23"/>
        <v>31.5</v>
      </c>
      <c r="BO8" s="8">
        <f t="shared" si="24"/>
        <v>31.5</v>
      </c>
      <c r="BP8" s="182">
        <f t="shared" si="25"/>
        <v>-10.32</v>
      </c>
      <c r="BQ8" s="182">
        <f t="shared" si="26"/>
        <v>-1.1600000000000001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970</v>
      </c>
      <c r="G9" s="16">
        <f>'[3]20'!G11</f>
        <v>0</v>
      </c>
      <c r="H9" s="17">
        <f t="shared" si="27"/>
        <v>1290</v>
      </c>
      <c r="I9" s="15">
        <f>'[3]20'!J11</f>
        <v>282.77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282.77</v>
      </c>
      <c r="P9" s="18">
        <f>frq!C9</f>
        <v>1</v>
      </c>
      <c r="Q9" s="15">
        <f t="shared" si="29"/>
        <v>282.77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282.77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251.26999999999998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251.26999999999998</v>
      </c>
      <c r="AT9" s="8">
        <v>21.18</v>
      </c>
      <c r="AU9" s="8">
        <v>30.34</v>
      </c>
      <c r="AW9" s="221">
        <v>0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0</v>
      </c>
      <c r="BD9" s="221">
        <v>31.5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31.5</v>
      </c>
      <c r="BL9" s="8">
        <f t="shared" si="21"/>
        <v>21.18</v>
      </c>
      <c r="BM9" s="8">
        <f t="shared" si="22"/>
        <v>30.34</v>
      </c>
      <c r="BN9" s="8">
        <f t="shared" si="23"/>
        <v>0</v>
      </c>
      <c r="BO9" s="8">
        <f t="shared" si="24"/>
        <v>31.5</v>
      </c>
      <c r="BP9" s="182">
        <f t="shared" si="25"/>
        <v>21.18</v>
      </c>
      <c r="BQ9" s="182">
        <f t="shared" si="26"/>
        <v>-1.1600000000000001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970</v>
      </c>
      <c r="G10" s="16">
        <f>'[3]20'!G12</f>
        <v>0</v>
      </c>
      <c r="H10" s="17">
        <f t="shared" si="27"/>
        <v>1290</v>
      </c>
      <c r="I10" s="15">
        <f>'[3]20'!J12</f>
        <v>282.77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282.77</v>
      </c>
      <c r="P10" s="18">
        <f>frq!C10</f>
        <v>1</v>
      </c>
      <c r="Q10" s="15">
        <f t="shared" si="29"/>
        <v>282.77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282.77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251.26999999999998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251.26999999999998</v>
      </c>
      <c r="AT10" s="8">
        <v>21.18</v>
      </c>
      <c r="AU10" s="8">
        <v>30.34</v>
      </c>
      <c r="AW10" s="221">
        <v>0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0</v>
      </c>
      <c r="BD10" s="221">
        <v>31.5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31.5</v>
      </c>
      <c r="BL10" s="8">
        <f t="shared" si="21"/>
        <v>21.18</v>
      </c>
      <c r="BM10" s="8">
        <f t="shared" si="22"/>
        <v>30.34</v>
      </c>
      <c r="BN10" s="8">
        <f t="shared" si="23"/>
        <v>0</v>
      </c>
      <c r="BO10" s="8">
        <f t="shared" si="24"/>
        <v>31.5</v>
      </c>
      <c r="BP10" s="182">
        <f t="shared" si="25"/>
        <v>21.18</v>
      </c>
      <c r="BQ10" s="182">
        <f t="shared" si="26"/>
        <v>-1.1600000000000001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970</v>
      </c>
      <c r="G11" s="16">
        <f>'[3]20'!G13</f>
        <v>0</v>
      </c>
      <c r="H11" s="17">
        <f t="shared" si="27"/>
        <v>1290</v>
      </c>
      <c r="I11" s="15">
        <f>'[3]20'!J13</f>
        <v>282.77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282.77</v>
      </c>
      <c r="P11" s="18">
        <f>frq!C11</f>
        <v>1</v>
      </c>
      <c r="Q11" s="15">
        <f t="shared" si="29"/>
        <v>282.77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282.77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251.26999999999998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251.26999999999998</v>
      </c>
      <c r="AT11" s="8">
        <v>21.18</v>
      </c>
      <c r="AU11" s="8">
        <v>30.34</v>
      </c>
      <c r="AW11" s="221">
        <v>0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0</v>
      </c>
      <c r="BD11" s="221">
        <v>31.5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31.5</v>
      </c>
      <c r="BL11" s="8">
        <f t="shared" si="21"/>
        <v>21.18</v>
      </c>
      <c r="BM11" s="8">
        <f t="shared" si="22"/>
        <v>30.34</v>
      </c>
      <c r="BN11" s="8">
        <f t="shared" si="23"/>
        <v>0</v>
      </c>
      <c r="BO11" s="8">
        <f t="shared" si="24"/>
        <v>31.5</v>
      </c>
      <c r="BP11" s="182">
        <f t="shared" si="25"/>
        <v>21.18</v>
      </c>
      <c r="BQ11" s="182">
        <f t="shared" si="26"/>
        <v>-1.1600000000000001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970</v>
      </c>
      <c r="G12" s="16">
        <f>'[3]20'!G14</f>
        <v>0</v>
      </c>
      <c r="H12" s="17">
        <f t="shared" si="27"/>
        <v>1290</v>
      </c>
      <c r="I12" s="15">
        <f>'[3]20'!J14</f>
        <v>282.77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282.77</v>
      </c>
      <c r="P12" s="18">
        <f>frq!C12</f>
        <v>1</v>
      </c>
      <c r="Q12" s="15">
        <f t="shared" si="29"/>
        <v>282.77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282.77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251.26999999999998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251.26999999999998</v>
      </c>
      <c r="AT12" s="8">
        <v>21.18</v>
      </c>
      <c r="AU12" s="8">
        <v>30.34</v>
      </c>
      <c r="AW12" s="221">
        <v>0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0</v>
      </c>
      <c r="BD12" s="221">
        <v>31.5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31.5</v>
      </c>
      <c r="BL12" s="8">
        <f t="shared" si="21"/>
        <v>21.18</v>
      </c>
      <c r="BM12" s="8">
        <f t="shared" si="22"/>
        <v>30.34</v>
      </c>
      <c r="BN12" s="8">
        <f t="shared" si="23"/>
        <v>0</v>
      </c>
      <c r="BO12" s="8">
        <f t="shared" si="24"/>
        <v>31.5</v>
      </c>
      <c r="BP12" s="182">
        <f t="shared" si="25"/>
        <v>21.18</v>
      </c>
      <c r="BQ12" s="182">
        <f t="shared" si="26"/>
        <v>-1.1600000000000001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970</v>
      </c>
      <c r="G13" s="16">
        <f>'[3]20'!G15</f>
        <v>0</v>
      </c>
      <c r="H13" s="17">
        <f t="shared" si="27"/>
        <v>1290</v>
      </c>
      <c r="I13" s="15">
        <f>'[3]20'!J15</f>
        <v>271.07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271.07</v>
      </c>
      <c r="P13" s="18">
        <f>frq!C13</f>
        <v>1</v>
      </c>
      <c r="Q13" s="15">
        <f t="shared" si="29"/>
        <v>271.07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271.07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239.57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239.57</v>
      </c>
      <c r="AT13" s="8">
        <v>21.18</v>
      </c>
      <c r="AU13" s="8">
        <v>30.34</v>
      </c>
      <c r="AW13" s="221">
        <v>0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0</v>
      </c>
      <c r="BD13" s="221">
        <v>31.5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31.5</v>
      </c>
      <c r="BL13" s="8">
        <f t="shared" si="21"/>
        <v>21.18</v>
      </c>
      <c r="BM13" s="8">
        <f t="shared" si="22"/>
        <v>30.34</v>
      </c>
      <c r="BN13" s="8">
        <f t="shared" si="23"/>
        <v>0</v>
      </c>
      <c r="BO13" s="8">
        <f t="shared" si="24"/>
        <v>31.5</v>
      </c>
      <c r="BP13" s="182">
        <f t="shared" si="25"/>
        <v>21.18</v>
      </c>
      <c r="BQ13" s="182">
        <f t="shared" si="26"/>
        <v>-1.1600000000000001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970</v>
      </c>
      <c r="G14" s="16">
        <f>'[3]20'!G16</f>
        <v>0</v>
      </c>
      <c r="H14" s="17">
        <f t="shared" si="27"/>
        <v>1290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21.99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21.99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216.51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216.51</v>
      </c>
      <c r="AT14" s="8">
        <v>21.18</v>
      </c>
      <c r="AU14" s="8">
        <v>30.34</v>
      </c>
      <c r="AW14" s="221">
        <v>21.99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21.99</v>
      </c>
      <c r="BD14" s="221">
        <v>31.5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31.5</v>
      </c>
      <c r="BL14" s="8">
        <f t="shared" si="21"/>
        <v>21.18</v>
      </c>
      <c r="BM14" s="8">
        <f t="shared" si="22"/>
        <v>30.34</v>
      </c>
      <c r="BN14" s="8">
        <f t="shared" si="23"/>
        <v>21.99</v>
      </c>
      <c r="BO14" s="8">
        <f t="shared" si="24"/>
        <v>31.5</v>
      </c>
      <c r="BP14" s="182">
        <f t="shared" si="25"/>
        <v>-0.80999999999999872</v>
      </c>
      <c r="BQ14" s="182">
        <f t="shared" si="26"/>
        <v>-1.1600000000000001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970</v>
      </c>
      <c r="G15" s="16">
        <f>'[3]20'!G17</f>
        <v>0</v>
      </c>
      <c r="H15" s="17">
        <f t="shared" si="27"/>
        <v>1290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21.99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21.99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216.51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216.51</v>
      </c>
      <c r="AT15" s="8">
        <v>21.18</v>
      </c>
      <c r="AU15" s="8">
        <v>30.34</v>
      </c>
      <c r="AW15" s="221">
        <v>21.99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21.99</v>
      </c>
      <c r="BD15" s="221">
        <v>31.5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31.5</v>
      </c>
      <c r="BL15" s="8">
        <f t="shared" si="21"/>
        <v>21.18</v>
      </c>
      <c r="BM15" s="8">
        <f t="shared" si="22"/>
        <v>30.34</v>
      </c>
      <c r="BN15" s="8">
        <f t="shared" si="23"/>
        <v>21.99</v>
      </c>
      <c r="BO15" s="8">
        <f t="shared" si="24"/>
        <v>31.5</v>
      </c>
      <c r="BP15" s="182">
        <f t="shared" si="25"/>
        <v>-0.80999999999999872</v>
      </c>
      <c r="BQ15" s="182">
        <f t="shared" si="26"/>
        <v>-1.1600000000000001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970</v>
      </c>
      <c r="G16" s="16">
        <f>'[3]20'!G18</f>
        <v>0</v>
      </c>
      <c r="H16" s="17">
        <f t="shared" si="27"/>
        <v>1290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21.99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216.51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216.51</v>
      </c>
      <c r="AT16" s="8">
        <v>23.65</v>
      </c>
      <c r="AU16" s="8">
        <v>30.34</v>
      </c>
      <c r="AW16" s="221">
        <v>21.99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21.99</v>
      </c>
      <c r="BD16" s="221">
        <v>31.5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31.5</v>
      </c>
      <c r="BL16" s="8">
        <f t="shared" si="21"/>
        <v>23.65</v>
      </c>
      <c r="BM16" s="8">
        <f t="shared" si="22"/>
        <v>30.34</v>
      </c>
      <c r="BN16" s="8">
        <f t="shared" si="23"/>
        <v>21.99</v>
      </c>
      <c r="BO16" s="8">
        <f t="shared" si="24"/>
        <v>31.5</v>
      </c>
      <c r="BP16" s="182">
        <f t="shared" si="25"/>
        <v>1.6600000000000001</v>
      </c>
      <c r="BQ16" s="182">
        <f t="shared" si="26"/>
        <v>-1.1600000000000001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970</v>
      </c>
      <c r="G17" s="16">
        <f>'[3]20'!G19</f>
        <v>0</v>
      </c>
      <c r="H17" s="17">
        <f t="shared" si="27"/>
        <v>1290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21.99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216.51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216.51</v>
      </c>
      <c r="AT17" s="8">
        <v>23.65</v>
      </c>
      <c r="AU17" s="8">
        <v>30.34</v>
      </c>
      <c r="AW17" s="221">
        <v>21.99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21.99</v>
      </c>
      <c r="BD17" s="221">
        <v>31.5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31.5</v>
      </c>
      <c r="BL17" s="8">
        <f t="shared" si="21"/>
        <v>23.65</v>
      </c>
      <c r="BM17" s="8">
        <f t="shared" si="22"/>
        <v>30.34</v>
      </c>
      <c r="BN17" s="8">
        <f t="shared" si="23"/>
        <v>21.99</v>
      </c>
      <c r="BO17" s="8">
        <f t="shared" si="24"/>
        <v>31.5</v>
      </c>
      <c r="BP17" s="182">
        <f t="shared" si="25"/>
        <v>1.6600000000000001</v>
      </c>
      <c r="BQ17" s="182">
        <f t="shared" si="26"/>
        <v>-1.1600000000000001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970</v>
      </c>
      <c r="G18" s="16">
        <f>'[3]20'!G20</f>
        <v>0</v>
      </c>
      <c r="H18" s="17">
        <f t="shared" si="27"/>
        <v>1290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21.99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216.51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216.51</v>
      </c>
      <c r="AT18" s="8">
        <v>25.51</v>
      </c>
      <c r="AU18" s="8">
        <v>30.34</v>
      </c>
      <c r="AW18" s="221">
        <v>21.99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21.99</v>
      </c>
      <c r="BD18" s="221">
        <v>31.5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31.5</v>
      </c>
      <c r="BL18" s="8">
        <f t="shared" si="21"/>
        <v>25.51</v>
      </c>
      <c r="BM18" s="8">
        <f t="shared" si="22"/>
        <v>30.34</v>
      </c>
      <c r="BN18" s="8">
        <f t="shared" si="23"/>
        <v>21.99</v>
      </c>
      <c r="BO18" s="8">
        <f t="shared" si="24"/>
        <v>31.5</v>
      </c>
      <c r="BP18" s="182">
        <f t="shared" si="25"/>
        <v>3.5200000000000031</v>
      </c>
      <c r="BQ18" s="182">
        <f t="shared" si="26"/>
        <v>-1.1600000000000001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970</v>
      </c>
      <c r="G19" s="16">
        <f>'[3]20'!G21</f>
        <v>0</v>
      </c>
      <c r="H19" s="17">
        <f t="shared" si="27"/>
        <v>1290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21.99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21.99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216.51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216.51</v>
      </c>
      <c r="AT19" s="8">
        <v>25.51</v>
      </c>
      <c r="AU19" s="8">
        <v>30.34</v>
      </c>
      <c r="AW19" s="221">
        <v>21.99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21.99</v>
      </c>
      <c r="BD19" s="221">
        <v>31.5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31.5</v>
      </c>
      <c r="BL19" s="8">
        <f t="shared" si="21"/>
        <v>25.51</v>
      </c>
      <c r="BM19" s="8">
        <f t="shared" si="22"/>
        <v>30.34</v>
      </c>
      <c r="BN19" s="8">
        <f t="shared" si="23"/>
        <v>21.99</v>
      </c>
      <c r="BO19" s="8">
        <f t="shared" si="24"/>
        <v>31.5</v>
      </c>
      <c r="BP19" s="182">
        <f t="shared" si="25"/>
        <v>3.5200000000000031</v>
      </c>
      <c r="BQ19" s="182">
        <f t="shared" si="26"/>
        <v>-1.1600000000000001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970</v>
      </c>
      <c r="G20" s="16">
        <f>'[3]20'!G22</f>
        <v>0</v>
      </c>
      <c r="H20" s="17">
        <f t="shared" si="27"/>
        <v>1290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21.99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21.99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216.51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216.51</v>
      </c>
      <c r="AT20" s="8">
        <v>26</v>
      </c>
      <c r="AU20" s="8">
        <v>26</v>
      </c>
      <c r="AW20" s="221">
        <v>21.99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21.99</v>
      </c>
      <c r="BD20" s="221">
        <v>31.5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31.5</v>
      </c>
      <c r="BL20" s="8">
        <f t="shared" si="21"/>
        <v>26</v>
      </c>
      <c r="BM20" s="8">
        <f t="shared" si="22"/>
        <v>26</v>
      </c>
      <c r="BN20" s="8">
        <f t="shared" si="23"/>
        <v>21.99</v>
      </c>
      <c r="BO20" s="8">
        <f t="shared" si="24"/>
        <v>31.5</v>
      </c>
      <c r="BP20" s="182">
        <f t="shared" si="25"/>
        <v>4.0100000000000016</v>
      </c>
      <c r="BQ20" s="182">
        <f t="shared" si="26"/>
        <v>-5.5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970</v>
      </c>
      <c r="G21" s="16">
        <f>'[3]20'!G23</f>
        <v>0</v>
      </c>
      <c r="H21" s="17">
        <f t="shared" si="27"/>
        <v>1290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21.99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21.99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216.51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216.51</v>
      </c>
      <c r="AT21" s="8">
        <v>26</v>
      </c>
      <c r="AU21" s="8">
        <v>26</v>
      </c>
      <c r="AW21" s="221">
        <v>21.99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21.99</v>
      </c>
      <c r="BD21" s="221">
        <v>31.5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31.5</v>
      </c>
      <c r="BL21" s="8">
        <f t="shared" si="21"/>
        <v>26</v>
      </c>
      <c r="BM21" s="8">
        <f t="shared" si="22"/>
        <v>26</v>
      </c>
      <c r="BN21" s="8">
        <f t="shared" si="23"/>
        <v>21.99</v>
      </c>
      <c r="BO21" s="8">
        <f t="shared" si="24"/>
        <v>31.5</v>
      </c>
      <c r="BP21" s="182">
        <f t="shared" si="25"/>
        <v>4.0100000000000016</v>
      </c>
      <c r="BQ21" s="182">
        <f t="shared" si="26"/>
        <v>-5.5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970</v>
      </c>
      <c r="G22" s="16">
        <f>'[3]20'!G24</f>
        <v>0</v>
      </c>
      <c r="H22" s="17">
        <f t="shared" si="27"/>
        <v>1290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21.99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216.51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216.51</v>
      </c>
      <c r="AT22" s="8">
        <v>26</v>
      </c>
      <c r="AU22" s="8">
        <v>26</v>
      </c>
      <c r="AW22" s="221">
        <v>21.99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21.99</v>
      </c>
      <c r="BD22" s="221">
        <v>31.5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31.5</v>
      </c>
      <c r="BL22" s="8">
        <f t="shared" si="21"/>
        <v>26</v>
      </c>
      <c r="BM22" s="8">
        <f t="shared" si="22"/>
        <v>26</v>
      </c>
      <c r="BN22" s="8">
        <f t="shared" si="23"/>
        <v>21.99</v>
      </c>
      <c r="BO22" s="8">
        <f t="shared" si="24"/>
        <v>31.5</v>
      </c>
      <c r="BP22" s="182">
        <f t="shared" si="25"/>
        <v>4.0100000000000016</v>
      </c>
      <c r="BQ22" s="182">
        <f t="shared" si="26"/>
        <v>-5.5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970</v>
      </c>
      <c r="G23" s="16">
        <f>'[3]20'!G25</f>
        <v>0</v>
      </c>
      <c r="H23" s="17">
        <f t="shared" si="27"/>
        <v>1290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21.99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216.51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216.51</v>
      </c>
      <c r="AT23" s="8">
        <v>26</v>
      </c>
      <c r="AU23" s="8">
        <v>26</v>
      </c>
      <c r="AW23" s="221">
        <v>21.99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21.99</v>
      </c>
      <c r="BD23" s="221">
        <v>31.5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31.5</v>
      </c>
      <c r="BL23" s="8">
        <f t="shared" si="21"/>
        <v>26</v>
      </c>
      <c r="BM23" s="8">
        <f t="shared" si="22"/>
        <v>26</v>
      </c>
      <c r="BN23" s="8">
        <f t="shared" si="23"/>
        <v>21.99</v>
      </c>
      <c r="BO23" s="8">
        <f t="shared" si="24"/>
        <v>31.5</v>
      </c>
      <c r="BP23" s="182">
        <f t="shared" si="25"/>
        <v>4.0100000000000016</v>
      </c>
      <c r="BQ23" s="182">
        <f t="shared" si="26"/>
        <v>-5.5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970</v>
      </c>
      <c r="G24" s="16">
        <f>'[3]20'!G26</f>
        <v>0</v>
      </c>
      <c r="H24" s="17">
        <f t="shared" si="27"/>
        <v>1290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21.99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216.51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216.51</v>
      </c>
      <c r="AT24" s="8">
        <v>26</v>
      </c>
      <c r="AU24" s="8">
        <v>26</v>
      </c>
      <c r="AW24" s="221">
        <v>21.99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21.99</v>
      </c>
      <c r="BD24" s="221">
        <v>31.5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31.5</v>
      </c>
      <c r="BL24" s="8">
        <f t="shared" si="21"/>
        <v>26</v>
      </c>
      <c r="BM24" s="8">
        <f t="shared" si="22"/>
        <v>26</v>
      </c>
      <c r="BN24" s="8">
        <f t="shared" si="23"/>
        <v>21.99</v>
      </c>
      <c r="BO24" s="8">
        <f t="shared" si="24"/>
        <v>31.5</v>
      </c>
      <c r="BP24" s="182">
        <f t="shared" si="25"/>
        <v>4.0100000000000016</v>
      </c>
      <c r="BQ24" s="182">
        <f t="shared" si="26"/>
        <v>-5.5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970</v>
      </c>
      <c r="G25" s="16">
        <f>'[3]20'!G27</f>
        <v>0</v>
      </c>
      <c r="H25" s="17">
        <f t="shared" si="27"/>
        <v>1290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21.99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216.51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216.51</v>
      </c>
      <c r="AT25" s="8">
        <v>26</v>
      </c>
      <c r="AU25" s="8">
        <v>26</v>
      </c>
      <c r="AW25" s="221">
        <v>21.99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21.99</v>
      </c>
      <c r="BD25" s="221">
        <v>31.5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31.5</v>
      </c>
      <c r="BL25" s="8">
        <f t="shared" si="21"/>
        <v>26</v>
      </c>
      <c r="BM25" s="8">
        <f t="shared" si="22"/>
        <v>26</v>
      </c>
      <c r="BN25" s="8">
        <f t="shared" si="23"/>
        <v>21.99</v>
      </c>
      <c r="BO25" s="8">
        <f t="shared" si="24"/>
        <v>31.5</v>
      </c>
      <c r="BP25" s="182">
        <f t="shared" si="25"/>
        <v>4.0100000000000016</v>
      </c>
      <c r="BQ25" s="182">
        <f t="shared" si="26"/>
        <v>-5.5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970</v>
      </c>
      <c r="G26" s="16">
        <f>'[3]20'!G28</f>
        <v>0</v>
      </c>
      <c r="H26" s="17">
        <f t="shared" si="27"/>
        <v>1290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21.99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216.51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216.51</v>
      </c>
      <c r="AT26" s="8">
        <v>26</v>
      </c>
      <c r="AU26" s="8">
        <v>26</v>
      </c>
      <c r="AW26" s="221">
        <v>21.99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21.99</v>
      </c>
      <c r="BD26" s="221">
        <v>31.5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31.5</v>
      </c>
      <c r="BL26" s="8">
        <f t="shared" si="21"/>
        <v>26</v>
      </c>
      <c r="BM26" s="8">
        <f t="shared" si="22"/>
        <v>26</v>
      </c>
      <c r="BN26" s="8">
        <f t="shared" si="23"/>
        <v>21.99</v>
      </c>
      <c r="BO26" s="8">
        <f t="shared" si="24"/>
        <v>31.5</v>
      </c>
      <c r="BP26" s="182">
        <f t="shared" si="25"/>
        <v>4.0100000000000016</v>
      </c>
      <c r="BQ26" s="182">
        <f t="shared" si="26"/>
        <v>-5.5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970</v>
      </c>
      <c r="G27" s="16">
        <f>'[3]20'!G29</f>
        <v>0</v>
      </c>
      <c r="H27" s="17">
        <f t="shared" si="27"/>
        <v>1290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213.95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213.95</v>
      </c>
      <c r="AT27" s="8">
        <v>26</v>
      </c>
      <c r="AU27" s="8">
        <v>26</v>
      </c>
      <c r="AW27" s="221">
        <v>24.55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24.55</v>
      </c>
      <c r="BD27" s="221">
        <v>31.5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31.5</v>
      </c>
      <c r="BL27" s="8">
        <f t="shared" si="21"/>
        <v>26</v>
      </c>
      <c r="BM27" s="8">
        <f t="shared" si="22"/>
        <v>26</v>
      </c>
      <c r="BN27" s="8">
        <f t="shared" si="23"/>
        <v>24.55</v>
      </c>
      <c r="BO27" s="8">
        <f t="shared" si="24"/>
        <v>31.5</v>
      </c>
      <c r="BP27" s="182">
        <f t="shared" si="25"/>
        <v>1.4499999999999993</v>
      </c>
      <c r="BQ27" s="182">
        <f t="shared" si="26"/>
        <v>-5.5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970</v>
      </c>
      <c r="G28" s="16">
        <f>'[3]20'!G30</f>
        <v>0</v>
      </c>
      <c r="H28" s="17">
        <f t="shared" si="27"/>
        <v>1290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24.55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24.55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213.95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213.95</v>
      </c>
      <c r="AT28" s="8">
        <v>26</v>
      </c>
      <c r="AU28" s="8">
        <v>26</v>
      </c>
      <c r="AW28" s="221">
        <v>24.55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24.55</v>
      </c>
      <c r="BD28" s="221">
        <v>31.5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31.5</v>
      </c>
      <c r="BL28" s="8">
        <f t="shared" si="21"/>
        <v>26</v>
      </c>
      <c r="BM28" s="8">
        <f t="shared" si="22"/>
        <v>26</v>
      </c>
      <c r="BN28" s="8">
        <f t="shared" si="23"/>
        <v>24.55</v>
      </c>
      <c r="BO28" s="8">
        <f t="shared" si="24"/>
        <v>31.5</v>
      </c>
      <c r="BP28" s="182">
        <f t="shared" si="25"/>
        <v>1.4499999999999993</v>
      </c>
      <c r="BQ28" s="182">
        <f t="shared" si="26"/>
        <v>-5.5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970</v>
      </c>
      <c r="G29" s="16">
        <f>'[3]20'!G31</f>
        <v>0</v>
      </c>
      <c r="H29" s="17">
        <f t="shared" si="27"/>
        <v>1290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</v>
      </c>
      <c r="AU29" s="8">
        <v>26</v>
      </c>
      <c r="AW29" s="221">
        <v>26.99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26.99</v>
      </c>
      <c r="BD29" s="221">
        <v>26.99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26.99</v>
      </c>
      <c r="BL29" s="8">
        <f t="shared" si="21"/>
        <v>26</v>
      </c>
      <c r="BM29" s="8">
        <f t="shared" si="22"/>
        <v>26</v>
      </c>
      <c r="BN29" s="8">
        <f t="shared" si="23"/>
        <v>26.99</v>
      </c>
      <c r="BO29" s="8">
        <f t="shared" si="24"/>
        <v>26.99</v>
      </c>
      <c r="BP29" s="182">
        <f t="shared" si="25"/>
        <v>-0.98999999999999844</v>
      </c>
      <c r="BQ29" s="182">
        <f t="shared" si="26"/>
        <v>-0.98999999999999844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970</v>
      </c>
      <c r="G30" s="16">
        <f>'[3]20'!G32</f>
        <v>0</v>
      </c>
      <c r="H30" s="17">
        <f t="shared" si="27"/>
        <v>1290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</v>
      </c>
      <c r="AU30" s="8">
        <v>26</v>
      </c>
      <c r="AW30" s="221">
        <v>26.99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26.99</v>
      </c>
      <c r="BD30" s="221">
        <v>26.99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26.99</v>
      </c>
      <c r="BL30" s="8">
        <f t="shared" si="21"/>
        <v>26</v>
      </c>
      <c r="BM30" s="8">
        <f t="shared" si="22"/>
        <v>26</v>
      </c>
      <c r="BN30" s="8">
        <f t="shared" si="23"/>
        <v>26.99</v>
      </c>
      <c r="BO30" s="8">
        <f t="shared" si="24"/>
        <v>26.99</v>
      </c>
      <c r="BP30" s="182">
        <f t="shared" si="25"/>
        <v>-0.98999999999999844</v>
      </c>
      <c r="BQ30" s="182">
        <f t="shared" si="26"/>
        <v>-0.98999999999999844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970</v>
      </c>
      <c r="G31" s="16">
        <f>'[3]20'!G33</f>
        <v>0</v>
      </c>
      <c r="H31" s="17">
        <f t="shared" si="27"/>
        <v>1290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</v>
      </c>
      <c r="AU31" s="8">
        <v>26</v>
      </c>
      <c r="AW31" s="221">
        <v>26.99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26.99</v>
      </c>
      <c r="BD31" s="221">
        <v>26.99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26.99</v>
      </c>
      <c r="BL31" s="8">
        <f t="shared" si="21"/>
        <v>26</v>
      </c>
      <c r="BM31" s="8">
        <f t="shared" si="22"/>
        <v>26</v>
      </c>
      <c r="BN31" s="8">
        <f t="shared" si="23"/>
        <v>26.99</v>
      </c>
      <c r="BO31" s="8">
        <f t="shared" si="24"/>
        <v>26.99</v>
      </c>
      <c r="BP31" s="182">
        <f t="shared" si="25"/>
        <v>-0.98999999999999844</v>
      </c>
      <c r="BQ31" s="182">
        <f t="shared" si="26"/>
        <v>-0.98999999999999844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970</v>
      </c>
      <c r="G32" s="16">
        <f>'[3]20'!G34</f>
        <v>0</v>
      </c>
      <c r="H32" s="17">
        <f t="shared" si="27"/>
        <v>1290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</v>
      </c>
      <c r="AU32" s="8">
        <v>26</v>
      </c>
      <c r="AW32" s="221">
        <v>26.99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26.99</v>
      </c>
      <c r="BD32" s="221">
        <v>26.99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26.99</v>
      </c>
      <c r="BL32" s="8">
        <f t="shared" si="21"/>
        <v>26</v>
      </c>
      <c r="BM32" s="8">
        <f t="shared" si="22"/>
        <v>26</v>
      </c>
      <c r="BN32" s="8">
        <f t="shared" si="23"/>
        <v>26.99</v>
      </c>
      <c r="BO32" s="8">
        <f t="shared" si="24"/>
        <v>26.99</v>
      </c>
      <c r="BP32" s="182">
        <f t="shared" si="25"/>
        <v>-0.98999999999999844</v>
      </c>
      <c r="BQ32" s="182">
        <f t="shared" si="26"/>
        <v>-0.98999999999999844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970</v>
      </c>
      <c r="G33" s="16">
        <f>'[3]20'!G35</f>
        <v>0</v>
      </c>
      <c r="H33" s="17">
        <f t="shared" si="27"/>
        <v>1290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</v>
      </c>
      <c r="AU33" s="8">
        <v>26</v>
      </c>
      <c r="AW33" s="221">
        <v>26.99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26.99</v>
      </c>
      <c r="BD33" s="221">
        <v>26.99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26.99</v>
      </c>
      <c r="BL33" s="8">
        <f t="shared" si="21"/>
        <v>26</v>
      </c>
      <c r="BM33" s="8">
        <f t="shared" si="22"/>
        <v>26</v>
      </c>
      <c r="BN33" s="8">
        <f t="shared" si="23"/>
        <v>26.99</v>
      </c>
      <c r="BO33" s="8">
        <f t="shared" si="24"/>
        <v>26.99</v>
      </c>
      <c r="BP33" s="182">
        <f t="shared" si="25"/>
        <v>-0.98999999999999844</v>
      </c>
      <c r="BQ33" s="182">
        <f t="shared" si="26"/>
        <v>-0.98999999999999844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970</v>
      </c>
      <c r="G34" s="16">
        <f>'[3]20'!G36</f>
        <v>0</v>
      </c>
      <c r="H34" s="17">
        <f t="shared" si="27"/>
        <v>1290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24.9</v>
      </c>
      <c r="AU34" s="8">
        <v>24.9</v>
      </c>
      <c r="AW34" s="221">
        <v>26.99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26.99</v>
      </c>
      <c r="BD34" s="221">
        <v>26.99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26.99</v>
      </c>
      <c r="BL34" s="8">
        <f t="shared" si="21"/>
        <v>24.9</v>
      </c>
      <c r="BM34" s="8">
        <f t="shared" si="22"/>
        <v>24.9</v>
      </c>
      <c r="BN34" s="8">
        <f t="shared" si="23"/>
        <v>26.99</v>
      </c>
      <c r="BO34" s="8">
        <f t="shared" si="24"/>
        <v>26.99</v>
      </c>
      <c r="BP34" s="182">
        <f t="shared" si="25"/>
        <v>-2.09</v>
      </c>
      <c r="BQ34" s="182">
        <f t="shared" si="26"/>
        <v>-2.09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970</v>
      </c>
      <c r="G35" s="16">
        <f>'[3]20'!G37</f>
        <v>0</v>
      </c>
      <c r="H35" s="17">
        <f t="shared" si="27"/>
        <v>1290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24.9</v>
      </c>
      <c r="AU35" s="8">
        <v>24.9</v>
      </c>
      <c r="AW35" s="221">
        <v>26.99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26.99</v>
      </c>
      <c r="BD35" s="221">
        <v>26.99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26.99</v>
      </c>
      <c r="BL35" s="8">
        <f t="shared" si="21"/>
        <v>24.9</v>
      </c>
      <c r="BM35" s="8">
        <f t="shared" si="22"/>
        <v>24.9</v>
      </c>
      <c r="BN35" s="8">
        <f t="shared" si="23"/>
        <v>26.99</v>
      </c>
      <c r="BO35" s="8">
        <f t="shared" si="24"/>
        <v>26.99</v>
      </c>
      <c r="BP35" s="182">
        <f t="shared" si="25"/>
        <v>-2.09</v>
      </c>
      <c r="BQ35" s="182">
        <f t="shared" si="26"/>
        <v>-2.09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970</v>
      </c>
      <c r="G36" s="16">
        <f>'[3]20'!G38</f>
        <v>0</v>
      </c>
      <c r="H36" s="17">
        <f t="shared" si="27"/>
        <v>1290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24.9</v>
      </c>
      <c r="AU36" s="8">
        <v>24.9</v>
      </c>
      <c r="AW36" s="221">
        <v>26.99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26.99</v>
      </c>
      <c r="BD36" s="221">
        <v>26.99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26.99</v>
      </c>
      <c r="BL36" s="8">
        <f t="shared" si="21"/>
        <v>24.9</v>
      </c>
      <c r="BM36" s="8">
        <f t="shared" si="22"/>
        <v>24.9</v>
      </c>
      <c r="BN36" s="8">
        <f t="shared" si="23"/>
        <v>26.99</v>
      </c>
      <c r="BO36" s="8">
        <f t="shared" si="24"/>
        <v>26.99</v>
      </c>
      <c r="BP36" s="182">
        <f t="shared" si="25"/>
        <v>-2.09</v>
      </c>
      <c r="BQ36" s="182">
        <f t="shared" si="26"/>
        <v>-2.09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970</v>
      </c>
      <c r="G37" s="16">
        <f>'[3]20'!G39</f>
        <v>0</v>
      </c>
      <c r="H37" s="17">
        <f t="shared" si="27"/>
        <v>1290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24.9</v>
      </c>
      <c r="AU37" s="8">
        <v>24.9</v>
      </c>
      <c r="AW37" s="221">
        <v>26.99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26.99</v>
      </c>
      <c r="BD37" s="221">
        <v>26.99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26.99</v>
      </c>
      <c r="BL37" s="8">
        <f t="shared" si="21"/>
        <v>24.9</v>
      </c>
      <c r="BM37" s="8">
        <f t="shared" si="22"/>
        <v>24.9</v>
      </c>
      <c r="BN37" s="8">
        <f t="shared" si="23"/>
        <v>26.99</v>
      </c>
      <c r="BO37" s="8">
        <f t="shared" si="24"/>
        <v>26.99</v>
      </c>
      <c r="BP37" s="182">
        <f t="shared" si="25"/>
        <v>-2.09</v>
      </c>
      <c r="BQ37" s="182">
        <f t="shared" si="26"/>
        <v>-2.09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970</v>
      </c>
      <c r="G38" s="16">
        <f>'[3]20'!G40</f>
        <v>0</v>
      </c>
      <c r="H38" s="17">
        <f t="shared" si="27"/>
        <v>1290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24.9</v>
      </c>
      <c r="AU38" s="8">
        <v>24.9</v>
      </c>
      <c r="AW38" s="221">
        <v>26.99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26.99</v>
      </c>
      <c r="BD38" s="221">
        <v>26.99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26.99</v>
      </c>
      <c r="BL38" s="8">
        <f t="shared" si="21"/>
        <v>24.9</v>
      </c>
      <c r="BM38" s="8">
        <f t="shared" si="22"/>
        <v>24.9</v>
      </c>
      <c r="BN38" s="8">
        <f t="shared" si="23"/>
        <v>26.99</v>
      </c>
      <c r="BO38" s="8">
        <f t="shared" si="24"/>
        <v>26.99</v>
      </c>
      <c r="BP38" s="182">
        <f t="shared" si="25"/>
        <v>-2.09</v>
      </c>
      <c r="BQ38" s="182">
        <f t="shared" si="26"/>
        <v>-2.09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970</v>
      </c>
      <c r="G39" s="16">
        <f>'[3]20'!G41</f>
        <v>0</v>
      </c>
      <c r="H39" s="17">
        <f t="shared" si="27"/>
        <v>1290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24.9</v>
      </c>
      <c r="AU39" s="8">
        <v>24.9</v>
      </c>
      <c r="AW39" s="221">
        <v>26.99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26.99</v>
      </c>
      <c r="BD39" s="221">
        <v>26.99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26.99</v>
      </c>
      <c r="BL39" s="8">
        <f t="shared" si="21"/>
        <v>24.9</v>
      </c>
      <c r="BM39" s="8">
        <f t="shared" si="22"/>
        <v>24.9</v>
      </c>
      <c r="BN39" s="8">
        <f t="shared" si="23"/>
        <v>26.99</v>
      </c>
      <c r="BO39" s="8">
        <f t="shared" si="24"/>
        <v>26.99</v>
      </c>
      <c r="BP39" s="182">
        <f t="shared" si="25"/>
        <v>-2.09</v>
      </c>
      <c r="BQ39" s="182">
        <f t="shared" si="26"/>
        <v>-2.09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970</v>
      </c>
      <c r="G40" s="16">
        <f>'[3]20'!G42</f>
        <v>0</v>
      </c>
      <c r="H40" s="17">
        <f t="shared" si="27"/>
        <v>1290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</v>
      </c>
      <c r="AU40" s="8">
        <v>26</v>
      </c>
      <c r="AW40" s="221">
        <v>26.99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26.99</v>
      </c>
      <c r="BD40" s="221">
        <v>26.99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26.99</v>
      </c>
      <c r="BL40" s="8">
        <f t="shared" si="21"/>
        <v>26</v>
      </c>
      <c r="BM40" s="8">
        <f t="shared" si="22"/>
        <v>26</v>
      </c>
      <c r="BN40" s="8">
        <f t="shared" si="23"/>
        <v>26.99</v>
      </c>
      <c r="BO40" s="8">
        <f t="shared" si="24"/>
        <v>26.99</v>
      </c>
      <c r="BP40" s="182">
        <f t="shared" si="25"/>
        <v>-0.98999999999999844</v>
      </c>
      <c r="BQ40" s="182">
        <f t="shared" si="26"/>
        <v>-0.98999999999999844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970</v>
      </c>
      <c r="G41" s="16">
        <f>'[3]20'!G43</f>
        <v>0</v>
      </c>
      <c r="H41" s="17">
        <f t="shared" si="27"/>
        <v>1290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</v>
      </c>
      <c r="AU41" s="8">
        <v>26</v>
      </c>
      <c r="AW41" s="221">
        <v>26.99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26.99</v>
      </c>
      <c r="BD41" s="221">
        <v>26.99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26.99</v>
      </c>
      <c r="BL41" s="8">
        <f t="shared" si="21"/>
        <v>26</v>
      </c>
      <c r="BM41" s="8">
        <f t="shared" si="22"/>
        <v>26</v>
      </c>
      <c r="BN41" s="8">
        <f t="shared" si="23"/>
        <v>26.99</v>
      </c>
      <c r="BO41" s="8">
        <f t="shared" si="24"/>
        <v>26.99</v>
      </c>
      <c r="BP41" s="182">
        <f t="shared" si="25"/>
        <v>-0.98999999999999844</v>
      </c>
      <c r="BQ41" s="182">
        <f t="shared" si="26"/>
        <v>-0.98999999999999844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970</v>
      </c>
      <c r="G42" s="16">
        <f>'[3]20'!G44</f>
        <v>0</v>
      </c>
      <c r="H42" s="17">
        <f t="shared" si="27"/>
        <v>1290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</v>
      </c>
      <c r="AU42" s="8">
        <v>26</v>
      </c>
      <c r="AW42" s="221">
        <v>26.99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26.99</v>
      </c>
      <c r="BD42" s="221">
        <v>26.99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26.99</v>
      </c>
      <c r="BL42" s="8">
        <f t="shared" si="21"/>
        <v>26</v>
      </c>
      <c r="BM42" s="8">
        <f t="shared" si="22"/>
        <v>26</v>
      </c>
      <c r="BN42" s="8">
        <f t="shared" si="23"/>
        <v>26.99</v>
      </c>
      <c r="BO42" s="8">
        <f t="shared" si="24"/>
        <v>26.99</v>
      </c>
      <c r="BP42" s="182">
        <f t="shared" si="25"/>
        <v>-0.98999999999999844</v>
      </c>
      <c r="BQ42" s="182">
        <f t="shared" si="26"/>
        <v>-0.98999999999999844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950</v>
      </c>
      <c r="G43" s="16">
        <f>'[3]20'!G45</f>
        <v>0</v>
      </c>
      <c r="H43" s="17">
        <f t="shared" si="27"/>
        <v>1270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25.85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25.85</v>
      </c>
      <c r="AE43" s="8">
        <f t="shared" si="11"/>
        <v>25.85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25.85</v>
      </c>
      <c r="AL43" s="8">
        <f t="shared" si="31"/>
        <v>218.3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218.3</v>
      </c>
      <c r="AT43" s="8">
        <v>26</v>
      </c>
      <c r="AU43" s="8">
        <v>26</v>
      </c>
      <c r="AW43" s="221">
        <v>25.85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25.85</v>
      </c>
      <c r="BD43" s="221">
        <v>25.85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25.85</v>
      </c>
      <c r="BL43" s="8">
        <f t="shared" si="21"/>
        <v>26</v>
      </c>
      <c r="BM43" s="8">
        <f t="shared" si="22"/>
        <v>26</v>
      </c>
      <c r="BN43" s="8">
        <f t="shared" si="23"/>
        <v>25.85</v>
      </c>
      <c r="BO43" s="8">
        <f t="shared" si="24"/>
        <v>25.85</v>
      </c>
      <c r="BP43" s="182">
        <f t="shared" si="25"/>
        <v>0.14999999999999858</v>
      </c>
      <c r="BQ43" s="182">
        <f t="shared" si="26"/>
        <v>0.14999999999999858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950</v>
      </c>
      <c r="G44" s="16">
        <f>'[3]20'!G46</f>
        <v>0</v>
      </c>
      <c r="H44" s="17">
        <f t="shared" si="27"/>
        <v>1270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25.85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25.85</v>
      </c>
      <c r="AE44" s="8">
        <f t="shared" si="11"/>
        <v>25.85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25.85</v>
      </c>
      <c r="AL44" s="8">
        <f t="shared" si="31"/>
        <v>218.3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218.3</v>
      </c>
      <c r="AT44" s="8">
        <v>26</v>
      </c>
      <c r="AU44" s="8">
        <v>26</v>
      </c>
      <c r="AW44" s="221">
        <v>25.85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25.85</v>
      </c>
      <c r="BD44" s="221">
        <v>25.85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25.85</v>
      </c>
      <c r="BL44" s="8">
        <f t="shared" si="21"/>
        <v>26</v>
      </c>
      <c r="BM44" s="8">
        <f t="shared" si="22"/>
        <v>26</v>
      </c>
      <c r="BN44" s="8">
        <f t="shared" si="23"/>
        <v>25.85</v>
      </c>
      <c r="BO44" s="8">
        <f t="shared" si="24"/>
        <v>25.85</v>
      </c>
      <c r="BP44" s="182">
        <f t="shared" si="25"/>
        <v>0.14999999999999858</v>
      </c>
      <c r="BQ44" s="182">
        <f t="shared" si="26"/>
        <v>0.14999999999999858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950</v>
      </c>
      <c r="G45" s="16">
        <f>'[3]20'!G47</f>
        <v>0</v>
      </c>
      <c r="H45" s="17">
        <f t="shared" si="27"/>
        <v>1270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25.85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25.85</v>
      </c>
      <c r="AE45" s="8">
        <f t="shared" si="11"/>
        <v>25.85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25.85</v>
      </c>
      <c r="AL45" s="8">
        <f t="shared" si="31"/>
        <v>218.3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218.3</v>
      </c>
      <c r="AT45" s="8">
        <v>26</v>
      </c>
      <c r="AU45" s="8">
        <v>26</v>
      </c>
      <c r="AW45" s="221">
        <v>25.85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25.85</v>
      </c>
      <c r="BD45" s="221">
        <v>25.85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25.85</v>
      </c>
      <c r="BL45" s="8">
        <f t="shared" si="21"/>
        <v>26</v>
      </c>
      <c r="BM45" s="8">
        <f t="shared" si="22"/>
        <v>26</v>
      </c>
      <c r="BN45" s="8">
        <f t="shared" si="23"/>
        <v>25.85</v>
      </c>
      <c r="BO45" s="8">
        <f t="shared" si="24"/>
        <v>25.85</v>
      </c>
      <c r="BP45" s="182">
        <f t="shared" si="25"/>
        <v>0.14999999999999858</v>
      </c>
      <c r="BQ45" s="182">
        <f t="shared" si="26"/>
        <v>0.14999999999999858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950</v>
      </c>
      <c r="G46" s="16">
        <f>'[3]20'!G48</f>
        <v>0</v>
      </c>
      <c r="H46" s="17">
        <f t="shared" si="27"/>
        <v>1270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25.85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25.85</v>
      </c>
      <c r="AE46" s="8">
        <f t="shared" si="11"/>
        <v>25.85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25.85</v>
      </c>
      <c r="AL46" s="8">
        <f t="shared" si="31"/>
        <v>218.3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218.3</v>
      </c>
      <c r="AT46" s="8">
        <v>26</v>
      </c>
      <c r="AU46" s="8">
        <v>26</v>
      </c>
      <c r="AW46" s="221">
        <v>25.85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25.85</v>
      </c>
      <c r="BD46" s="221">
        <v>25.85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25.85</v>
      </c>
      <c r="BL46" s="8">
        <f t="shared" si="21"/>
        <v>26</v>
      </c>
      <c r="BM46" s="8">
        <f t="shared" si="22"/>
        <v>26</v>
      </c>
      <c r="BN46" s="8">
        <f t="shared" si="23"/>
        <v>25.85</v>
      </c>
      <c r="BO46" s="8">
        <f t="shared" si="24"/>
        <v>25.85</v>
      </c>
      <c r="BP46" s="182">
        <f t="shared" si="25"/>
        <v>0.14999999999999858</v>
      </c>
      <c r="BQ46" s="182">
        <f t="shared" si="26"/>
        <v>0.14999999999999858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950</v>
      </c>
      <c r="G47" s="16">
        <f>'[3]20'!G49</f>
        <v>0</v>
      </c>
      <c r="H47" s="17">
        <f t="shared" si="27"/>
        <v>1270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25.85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25.85</v>
      </c>
      <c r="AE47" s="8">
        <f t="shared" si="11"/>
        <v>25.85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25.85</v>
      </c>
      <c r="AL47" s="8">
        <f t="shared" si="31"/>
        <v>218.3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218.3</v>
      </c>
      <c r="AT47" s="8">
        <v>26</v>
      </c>
      <c r="AU47" s="8">
        <v>26</v>
      </c>
      <c r="AW47" s="221">
        <v>25.85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25.85</v>
      </c>
      <c r="BD47" s="221">
        <v>25.85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25.85</v>
      </c>
      <c r="BL47" s="8">
        <f t="shared" si="21"/>
        <v>26</v>
      </c>
      <c r="BM47" s="8">
        <f t="shared" si="22"/>
        <v>26</v>
      </c>
      <c r="BN47" s="8">
        <f t="shared" si="23"/>
        <v>25.85</v>
      </c>
      <c r="BO47" s="8">
        <f t="shared" si="24"/>
        <v>25.85</v>
      </c>
      <c r="BP47" s="182">
        <f t="shared" si="25"/>
        <v>0.14999999999999858</v>
      </c>
      <c r="BQ47" s="182">
        <f t="shared" si="26"/>
        <v>0.14999999999999858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950</v>
      </c>
      <c r="G48" s="16">
        <f>'[3]20'!G50</f>
        <v>0</v>
      </c>
      <c r="H48" s="17">
        <f t="shared" si="27"/>
        <v>1270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25.85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25.85</v>
      </c>
      <c r="AE48" s="8">
        <f t="shared" si="11"/>
        <v>25.85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25.85</v>
      </c>
      <c r="AL48" s="8">
        <f t="shared" si="31"/>
        <v>218.3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218.3</v>
      </c>
      <c r="AT48" s="8">
        <v>25.73</v>
      </c>
      <c r="AU48" s="8">
        <v>25.73</v>
      </c>
      <c r="AW48" s="221">
        <v>25.85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25.85</v>
      </c>
      <c r="BD48" s="221">
        <v>25.85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25.85</v>
      </c>
      <c r="BL48" s="8">
        <f t="shared" si="21"/>
        <v>25.73</v>
      </c>
      <c r="BM48" s="8">
        <f t="shared" si="22"/>
        <v>25.73</v>
      </c>
      <c r="BN48" s="8">
        <f t="shared" si="23"/>
        <v>25.85</v>
      </c>
      <c r="BO48" s="8">
        <f t="shared" si="24"/>
        <v>25.85</v>
      </c>
      <c r="BP48" s="182">
        <f t="shared" si="25"/>
        <v>-0.12000000000000099</v>
      </c>
      <c r="BQ48" s="182">
        <f t="shared" si="26"/>
        <v>-0.12000000000000099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950</v>
      </c>
      <c r="G49" s="16">
        <f>'[3]20'!G51</f>
        <v>0</v>
      </c>
      <c r="H49" s="17">
        <f t="shared" si="27"/>
        <v>1270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25.85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25.85</v>
      </c>
      <c r="AE49" s="8">
        <f t="shared" si="11"/>
        <v>25.85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25.85</v>
      </c>
      <c r="AL49" s="8">
        <f t="shared" si="31"/>
        <v>218.3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218.3</v>
      </c>
      <c r="AT49" s="8">
        <v>25.73</v>
      </c>
      <c r="AU49" s="8">
        <v>25.73</v>
      </c>
      <c r="AW49" s="221">
        <v>25.85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25.85</v>
      </c>
      <c r="BD49" s="221">
        <v>25.85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25.85</v>
      </c>
      <c r="BL49" s="8">
        <f t="shared" si="21"/>
        <v>25.73</v>
      </c>
      <c r="BM49" s="8">
        <f t="shared" si="22"/>
        <v>25.73</v>
      </c>
      <c r="BN49" s="8">
        <f t="shared" si="23"/>
        <v>25.85</v>
      </c>
      <c r="BO49" s="8">
        <f t="shared" si="24"/>
        <v>25.85</v>
      </c>
      <c r="BP49" s="182">
        <f t="shared" si="25"/>
        <v>-0.12000000000000099</v>
      </c>
      <c r="BQ49" s="182">
        <f t="shared" si="26"/>
        <v>-0.12000000000000099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950</v>
      </c>
      <c r="G50" s="16">
        <f>'[3]20'!G52</f>
        <v>0</v>
      </c>
      <c r="H50" s="17">
        <f t="shared" si="27"/>
        <v>1270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25.85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25.85</v>
      </c>
      <c r="AE50" s="8">
        <f t="shared" si="11"/>
        <v>25.85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25.85</v>
      </c>
      <c r="AL50" s="8">
        <f t="shared" si="31"/>
        <v>218.3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218.3</v>
      </c>
      <c r="AT50" s="8">
        <v>29.38</v>
      </c>
      <c r="AU50" s="8">
        <v>23.63</v>
      </c>
      <c r="AW50" s="221">
        <v>25.85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25.85</v>
      </c>
      <c r="BD50" s="221">
        <v>25.85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25.85</v>
      </c>
      <c r="BL50" s="8">
        <f t="shared" si="21"/>
        <v>29.38</v>
      </c>
      <c r="BM50" s="8">
        <f t="shared" si="22"/>
        <v>23.63</v>
      </c>
      <c r="BN50" s="8">
        <f t="shared" si="23"/>
        <v>25.85</v>
      </c>
      <c r="BO50" s="8">
        <f t="shared" si="24"/>
        <v>25.85</v>
      </c>
      <c r="BP50" s="182">
        <f t="shared" si="25"/>
        <v>3.5299999999999976</v>
      </c>
      <c r="BQ50" s="182">
        <f t="shared" si="26"/>
        <v>-2.2200000000000024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950</v>
      </c>
      <c r="G51" s="16">
        <f>'[3]20'!G53</f>
        <v>0</v>
      </c>
      <c r="H51" s="17">
        <f t="shared" si="27"/>
        <v>1270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29.38</v>
      </c>
      <c r="AU51" s="8">
        <v>23.63</v>
      </c>
      <c r="AW51" s="221">
        <v>26.99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26.99</v>
      </c>
      <c r="BD51" s="221">
        <v>26.99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26.99</v>
      </c>
      <c r="BL51" s="8">
        <f t="shared" si="21"/>
        <v>29.38</v>
      </c>
      <c r="BM51" s="8">
        <f t="shared" si="22"/>
        <v>23.63</v>
      </c>
      <c r="BN51" s="8">
        <f t="shared" si="23"/>
        <v>26.99</v>
      </c>
      <c r="BO51" s="8">
        <f t="shared" si="24"/>
        <v>26.99</v>
      </c>
      <c r="BP51" s="182">
        <f t="shared" si="25"/>
        <v>2.3900000000000006</v>
      </c>
      <c r="BQ51" s="182">
        <f t="shared" si="26"/>
        <v>-3.3599999999999994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950</v>
      </c>
      <c r="G52" s="16">
        <f>'[3]20'!G54</f>
        <v>0</v>
      </c>
      <c r="H52" s="17">
        <f t="shared" si="27"/>
        <v>1270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29.38</v>
      </c>
      <c r="AU52" s="8">
        <v>23.63</v>
      </c>
      <c r="AW52" s="221">
        <v>26.99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26.99</v>
      </c>
      <c r="BD52" s="221">
        <v>26.99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26.99</v>
      </c>
      <c r="BL52" s="8">
        <f t="shared" si="21"/>
        <v>29.38</v>
      </c>
      <c r="BM52" s="8">
        <f t="shared" si="22"/>
        <v>23.63</v>
      </c>
      <c r="BN52" s="8">
        <f t="shared" si="23"/>
        <v>26.99</v>
      </c>
      <c r="BO52" s="8">
        <f t="shared" si="24"/>
        <v>26.99</v>
      </c>
      <c r="BP52" s="182">
        <f t="shared" si="25"/>
        <v>2.3900000000000006</v>
      </c>
      <c r="BQ52" s="182">
        <f t="shared" si="26"/>
        <v>-3.3599999999999994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950</v>
      </c>
      <c r="G53" s="16">
        <f>'[3]20'!G55</f>
        <v>0</v>
      </c>
      <c r="H53" s="17">
        <f t="shared" si="27"/>
        <v>1270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29.38</v>
      </c>
      <c r="AU53" s="8">
        <v>23.63</v>
      </c>
      <c r="AW53" s="221">
        <v>26.99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26.99</v>
      </c>
      <c r="BD53" s="221">
        <v>26.99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26.99</v>
      </c>
      <c r="BL53" s="8">
        <f t="shared" si="21"/>
        <v>29.38</v>
      </c>
      <c r="BM53" s="8">
        <f t="shared" si="22"/>
        <v>23.63</v>
      </c>
      <c r="BN53" s="8">
        <f t="shared" si="23"/>
        <v>26.99</v>
      </c>
      <c r="BO53" s="8">
        <f t="shared" si="24"/>
        <v>26.99</v>
      </c>
      <c r="BP53" s="182">
        <f t="shared" si="25"/>
        <v>2.3900000000000006</v>
      </c>
      <c r="BQ53" s="182">
        <f t="shared" si="26"/>
        <v>-3.3599999999999994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950</v>
      </c>
      <c r="G54" s="16">
        <f>'[3]20'!G56</f>
        <v>0</v>
      </c>
      <c r="H54" s="17">
        <f t="shared" si="27"/>
        <v>1270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29.38</v>
      </c>
      <c r="AU54" s="8">
        <v>15.41</v>
      </c>
      <c r="AW54" s="221">
        <v>26.99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26.99</v>
      </c>
      <c r="BD54" s="221">
        <v>26.99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26.99</v>
      </c>
      <c r="BL54" s="8">
        <f t="shared" si="21"/>
        <v>29.38</v>
      </c>
      <c r="BM54" s="8">
        <f t="shared" si="22"/>
        <v>15.41</v>
      </c>
      <c r="BN54" s="8">
        <f t="shared" si="23"/>
        <v>26.99</v>
      </c>
      <c r="BO54" s="8">
        <f t="shared" si="24"/>
        <v>26.99</v>
      </c>
      <c r="BP54" s="182">
        <f t="shared" si="25"/>
        <v>2.3900000000000006</v>
      </c>
      <c r="BQ54" s="182">
        <f t="shared" si="26"/>
        <v>-11.579999999999998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950</v>
      </c>
      <c r="G55" s="16">
        <f>'[3]20'!G57</f>
        <v>0</v>
      </c>
      <c r="H55" s="17">
        <f t="shared" si="27"/>
        <v>1270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29.38</v>
      </c>
      <c r="AU55" s="8">
        <v>15.41</v>
      </c>
      <c r="AW55" s="221">
        <v>26.99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26.99</v>
      </c>
      <c r="BD55" s="221">
        <v>26.99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26.99</v>
      </c>
      <c r="BL55" s="8">
        <f t="shared" si="21"/>
        <v>29.38</v>
      </c>
      <c r="BM55" s="8">
        <f t="shared" si="22"/>
        <v>15.41</v>
      </c>
      <c r="BN55" s="8">
        <f t="shared" si="23"/>
        <v>26.99</v>
      </c>
      <c r="BO55" s="8">
        <f t="shared" si="24"/>
        <v>26.99</v>
      </c>
      <c r="BP55" s="182">
        <f t="shared" si="25"/>
        <v>2.3900000000000006</v>
      </c>
      <c r="BQ55" s="182">
        <f t="shared" si="26"/>
        <v>-11.579999999999998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950</v>
      </c>
      <c r="G56" s="16">
        <f>'[3]20'!G58</f>
        <v>0</v>
      </c>
      <c r="H56" s="17">
        <f t="shared" si="27"/>
        <v>1270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29.38</v>
      </c>
      <c r="AU56" s="8">
        <v>15.41</v>
      </c>
      <c r="AW56" s="221">
        <v>26.99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26.99</v>
      </c>
      <c r="BD56" s="221">
        <v>26.99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26.99</v>
      </c>
      <c r="BL56" s="8">
        <f t="shared" si="21"/>
        <v>29.38</v>
      </c>
      <c r="BM56" s="8">
        <f t="shared" si="22"/>
        <v>15.41</v>
      </c>
      <c r="BN56" s="8">
        <f t="shared" si="23"/>
        <v>26.99</v>
      </c>
      <c r="BO56" s="8">
        <f t="shared" si="24"/>
        <v>26.99</v>
      </c>
      <c r="BP56" s="182">
        <f t="shared" si="25"/>
        <v>2.3900000000000006</v>
      </c>
      <c r="BQ56" s="182">
        <f t="shared" si="26"/>
        <v>-11.579999999999998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950</v>
      </c>
      <c r="G57" s="16">
        <f>'[3]20'!G59</f>
        <v>0</v>
      </c>
      <c r="H57" s="17">
        <f t="shared" si="27"/>
        <v>1270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29.38</v>
      </c>
      <c r="AU57" s="8">
        <v>15.41</v>
      </c>
      <c r="AW57" s="221">
        <v>26.99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26.99</v>
      </c>
      <c r="BD57" s="221">
        <v>26.99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26.99</v>
      </c>
      <c r="BL57" s="8">
        <f t="shared" si="21"/>
        <v>29.38</v>
      </c>
      <c r="BM57" s="8">
        <f t="shared" si="22"/>
        <v>15.41</v>
      </c>
      <c r="BN57" s="8">
        <f t="shared" si="23"/>
        <v>26.99</v>
      </c>
      <c r="BO57" s="8">
        <f t="shared" si="24"/>
        <v>26.99</v>
      </c>
      <c r="BP57" s="182">
        <f t="shared" si="25"/>
        <v>2.3900000000000006</v>
      </c>
      <c r="BQ57" s="182">
        <f t="shared" si="26"/>
        <v>-11.579999999999998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950</v>
      </c>
      <c r="G58" s="16">
        <f>'[3]20'!G60</f>
        <v>0</v>
      </c>
      <c r="H58" s="17">
        <f t="shared" si="27"/>
        <v>1270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29.38</v>
      </c>
      <c r="AU58" s="8">
        <v>15.41</v>
      </c>
      <c r="AW58" s="221">
        <v>26.99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26.99</v>
      </c>
      <c r="BD58" s="221">
        <v>26.99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26.99</v>
      </c>
      <c r="BL58" s="8">
        <f t="shared" si="21"/>
        <v>29.38</v>
      </c>
      <c r="BM58" s="8">
        <f t="shared" si="22"/>
        <v>15.41</v>
      </c>
      <c r="BN58" s="8">
        <f t="shared" si="23"/>
        <v>26.99</v>
      </c>
      <c r="BO58" s="8">
        <f t="shared" si="24"/>
        <v>26.99</v>
      </c>
      <c r="BP58" s="182">
        <f t="shared" si="25"/>
        <v>2.3900000000000006</v>
      </c>
      <c r="BQ58" s="182">
        <f t="shared" si="26"/>
        <v>-11.579999999999998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950</v>
      </c>
      <c r="G59" s="16">
        <f>'[3]20'!G61</f>
        <v>0</v>
      </c>
      <c r="H59" s="17">
        <f t="shared" si="27"/>
        <v>1270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26.71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26.71</v>
      </c>
      <c r="AE59" s="8">
        <f t="shared" si="11"/>
        <v>26.71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26.71</v>
      </c>
      <c r="AL59" s="8">
        <f t="shared" si="31"/>
        <v>216.57999999999998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216.57999999999998</v>
      </c>
      <c r="AT59" s="8">
        <v>29.38</v>
      </c>
      <c r="AU59" s="8">
        <v>15.41</v>
      </c>
      <c r="AW59" s="221">
        <v>26.71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26.71</v>
      </c>
      <c r="BD59" s="221">
        <v>26.71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26.71</v>
      </c>
      <c r="BL59" s="8">
        <f t="shared" si="21"/>
        <v>29.38</v>
      </c>
      <c r="BM59" s="8">
        <f t="shared" si="22"/>
        <v>15.41</v>
      </c>
      <c r="BN59" s="8">
        <f t="shared" si="23"/>
        <v>26.71</v>
      </c>
      <c r="BO59" s="8">
        <f t="shared" si="24"/>
        <v>26.71</v>
      </c>
      <c r="BP59" s="182">
        <f t="shared" si="25"/>
        <v>2.6699999999999982</v>
      </c>
      <c r="BQ59" s="182">
        <f t="shared" si="26"/>
        <v>-11.3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950</v>
      </c>
      <c r="G60" s="16">
        <f>'[3]20'!G62</f>
        <v>0</v>
      </c>
      <c r="H60" s="17">
        <f t="shared" si="27"/>
        <v>1270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26.71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26.71</v>
      </c>
      <c r="AE60" s="8">
        <f t="shared" si="11"/>
        <v>26.71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26.71</v>
      </c>
      <c r="AL60" s="8">
        <f t="shared" si="31"/>
        <v>216.57999999999998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216.57999999999998</v>
      </c>
      <c r="AT60" s="8">
        <v>29.38</v>
      </c>
      <c r="AU60" s="8">
        <v>15.41</v>
      </c>
      <c r="AW60" s="221">
        <v>26.71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26.71</v>
      </c>
      <c r="BD60" s="221">
        <v>26.71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26.71</v>
      </c>
      <c r="BL60" s="8">
        <f t="shared" si="21"/>
        <v>29.38</v>
      </c>
      <c r="BM60" s="8">
        <f t="shared" si="22"/>
        <v>15.41</v>
      </c>
      <c r="BN60" s="8">
        <f t="shared" si="23"/>
        <v>26.71</v>
      </c>
      <c r="BO60" s="8">
        <f t="shared" si="24"/>
        <v>26.71</v>
      </c>
      <c r="BP60" s="182">
        <f t="shared" si="25"/>
        <v>2.6699999999999982</v>
      </c>
      <c r="BQ60" s="182">
        <f t="shared" si="26"/>
        <v>-11.3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950</v>
      </c>
      <c r="G61" s="16">
        <f>'[3]20'!G63</f>
        <v>0</v>
      </c>
      <c r="H61" s="17">
        <f t="shared" si="27"/>
        <v>1270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24.53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24.53</v>
      </c>
      <c r="AL61" s="8">
        <f t="shared" si="31"/>
        <v>214.97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214.97</v>
      </c>
      <c r="AT61" s="8">
        <v>29.38</v>
      </c>
      <c r="AU61" s="8">
        <v>15.41</v>
      </c>
      <c r="AW61" s="221">
        <v>30.5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30.5</v>
      </c>
      <c r="BD61" s="221">
        <v>24.53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24.53</v>
      </c>
      <c r="BL61" s="8">
        <f t="shared" si="21"/>
        <v>29.38</v>
      </c>
      <c r="BM61" s="8">
        <f t="shared" si="22"/>
        <v>15.41</v>
      </c>
      <c r="BN61" s="8">
        <f t="shared" si="23"/>
        <v>30.5</v>
      </c>
      <c r="BO61" s="8">
        <f t="shared" si="24"/>
        <v>24.53</v>
      </c>
      <c r="BP61" s="182">
        <f t="shared" si="25"/>
        <v>-1.120000000000001</v>
      </c>
      <c r="BQ61" s="182">
        <f t="shared" si="26"/>
        <v>-9.120000000000001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950</v>
      </c>
      <c r="G62" s="16">
        <f>'[3]20'!G64</f>
        <v>0</v>
      </c>
      <c r="H62" s="17">
        <f t="shared" si="27"/>
        <v>1270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24.53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24.53</v>
      </c>
      <c r="AL62" s="8">
        <f t="shared" ref="AL62:AN98" si="35">Q62-X62-AE62</f>
        <v>214.97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214.97</v>
      </c>
      <c r="AT62" s="8">
        <v>29.38</v>
      </c>
      <c r="AU62" s="8">
        <v>15.41</v>
      </c>
      <c r="AW62" s="221">
        <v>30.5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30.5</v>
      </c>
      <c r="BD62" s="221">
        <v>24.53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24.53</v>
      </c>
      <c r="BL62" s="8">
        <f t="shared" si="21"/>
        <v>29.38</v>
      </c>
      <c r="BM62" s="8">
        <f t="shared" si="22"/>
        <v>15.41</v>
      </c>
      <c r="BN62" s="8">
        <f t="shared" si="23"/>
        <v>30.5</v>
      </c>
      <c r="BO62" s="8">
        <f t="shared" si="24"/>
        <v>24.53</v>
      </c>
      <c r="BP62" s="182">
        <f t="shared" si="25"/>
        <v>-1.120000000000001</v>
      </c>
      <c r="BQ62" s="182">
        <f t="shared" si="26"/>
        <v>-9.120000000000001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950</v>
      </c>
      <c r="G63" s="16">
        <f>'[3]20'!G65</f>
        <v>0</v>
      </c>
      <c r="H63" s="17">
        <f t="shared" si="27"/>
        <v>1270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24.53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24.53</v>
      </c>
      <c r="AL63" s="8">
        <f t="shared" si="35"/>
        <v>214.97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214.97</v>
      </c>
      <c r="AT63" s="8">
        <v>29.38</v>
      </c>
      <c r="AU63" s="8">
        <v>15.41</v>
      </c>
      <c r="AW63" s="221">
        <v>30.5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30.5</v>
      </c>
      <c r="BD63" s="221">
        <v>24.53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24.53</v>
      </c>
      <c r="BL63" s="8">
        <f t="shared" si="21"/>
        <v>29.38</v>
      </c>
      <c r="BM63" s="8">
        <f t="shared" si="22"/>
        <v>15.41</v>
      </c>
      <c r="BN63" s="8">
        <f t="shared" si="23"/>
        <v>30.5</v>
      </c>
      <c r="BO63" s="8">
        <f t="shared" si="24"/>
        <v>24.53</v>
      </c>
      <c r="BP63" s="182">
        <f t="shared" si="25"/>
        <v>-1.120000000000001</v>
      </c>
      <c r="BQ63" s="182">
        <f t="shared" si="26"/>
        <v>-9.120000000000001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950</v>
      </c>
      <c r="G64" s="16">
        <f>'[3]20'!G66</f>
        <v>0</v>
      </c>
      <c r="H64" s="17">
        <f t="shared" si="27"/>
        <v>1270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24.53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24.53</v>
      </c>
      <c r="AL64" s="8">
        <f t="shared" si="35"/>
        <v>214.97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214.97</v>
      </c>
      <c r="AT64" s="8">
        <v>29.38</v>
      </c>
      <c r="AU64" s="8">
        <v>15.41</v>
      </c>
      <c r="AW64" s="221">
        <v>30.5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30.5</v>
      </c>
      <c r="BD64" s="221">
        <v>24.53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24.53</v>
      </c>
      <c r="BL64" s="8">
        <f t="shared" si="21"/>
        <v>29.38</v>
      </c>
      <c r="BM64" s="8">
        <f t="shared" si="22"/>
        <v>15.41</v>
      </c>
      <c r="BN64" s="8">
        <f t="shared" si="23"/>
        <v>30.5</v>
      </c>
      <c r="BO64" s="8">
        <f t="shared" si="24"/>
        <v>24.53</v>
      </c>
      <c r="BP64" s="182">
        <f t="shared" si="25"/>
        <v>-1.120000000000001</v>
      </c>
      <c r="BQ64" s="182">
        <f t="shared" si="26"/>
        <v>-9.120000000000001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950</v>
      </c>
      <c r="G65" s="16">
        <f>'[3]20'!G67</f>
        <v>0</v>
      </c>
      <c r="H65" s="17">
        <f t="shared" si="27"/>
        <v>1270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16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</v>
      </c>
      <c r="AL65" s="8">
        <f t="shared" si="35"/>
        <v>223.5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223.5</v>
      </c>
      <c r="AT65" s="8">
        <v>29.38</v>
      </c>
      <c r="AU65" s="8">
        <v>15.41</v>
      </c>
      <c r="AW65" s="221">
        <v>30.5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30.5</v>
      </c>
      <c r="BD65" s="221">
        <v>16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16</v>
      </c>
      <c r="BL65" s="8">
        <f t="shared" si="21"/>
        <v>29.38</v>
      </c>
      <c r="BM65" s="8">
        <f t="shared" si="22"/>
        <v>15.41</v>
      </c>
      <c r="BN65" s="8">
        <f t="shared" si="23"/>
        <v>30.5</v>
      </c>
      <c r="BO65" s="8">
        <f t="shared" si="24"/>
        <v>16</v>
      </c>
      <c r="BP65" s="182">
        <f t="shared" si="25"/>
        <v>-1.120000000000001</v>
      </c>
      <c r="BQ65" s="182">
        <f t="shared" si="26"/>
        <v>-0.58999999999999986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950</v>
      </c>
      <c r="G66" s="16">
        <f>'[3]20'!G68</f>
        <v>0</v>
      </c>
      <c r="H66" s="17">
        <f t="shared" si="27"/>
        <v>1270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16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</v>
      </c>
      <c r="AL66" s="8">
        <f t="shared" si="35"/>
        <v>223.5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223.5</v>
      </c>
      <c r="AT66" s="8">
        <v>29.38</v>
      </c>
      <c r="AU66" s="8">
        <v>15.41</v>
      </c>
      <c r="AW66" s="221">
        <v>30.5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30.5</v>
      </c>
      <c r="BD66" s="221">
        <v>16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16</v>
      </c>
      <c r="BL66" s="8">
        <f t="shared" si="21"/>
        <v>29.38</v>
      </c>
      <c r="BM66" s="8">
        <f t="shared" si="22"/>
        <v>15.41</v>
      </c>
      <c r="BN66" s="8">
        <f t="shared" si="23"/>
        <v>30.5</v>
      </c>
      <c r="BO66" s="8">
        <f t="shared" si="24"/>
        <v>16</v>
      </c>
      <c r="BP66" s="182">
        <f t="shared" si="25"/>
        <v>-1.120000000000001</v>
      </c>
      <c r="BQ66" s="182">
        <f t="shared" si="26"/>
        <v>-0.58999999999999986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950</v>
      </c>
      <c r="G67" s="16">
        <f>'[3]20'!G69</f>
        <v>0</v>
      </c>
      <c r="H67" s="17">
        <f t="shared" si="27"/>
        <v>1270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16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</v>
      </c>
      <c r="AL67" s="8">
        <f t="shared" si="35"/>
        <v>223.5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223.5</v>
      </c>
      <c r="AT67" s="8">
        <v>29.38</v>
      </c>
      <c r="AU67" s="8">
        <v>15.41</v>
      </c>
      <c r="AW67" s="221">
        <v>30.5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30.5</v>
      </c>
      <c r="BD67" s="221">
        <v>16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16</v>
      </c>
      <c r="BL67" s="8">
        <f t="shared" si="21"/>
        <v>29.38</v>
      </c>
      <c r="BM67" s="8">
        <f t="shared" si="22"/>
        <v>15.41</v>
      </c>
      <c r="BN67" s="8">
        <f t="shared" si="23"/>
        <v>30.5</v>
      </c>
      <c r="BO67" s="8">
        <f t="shared" si="24"/>
        <v>16</v>
      </c>
      <c r="BP67" s="182">
        <f t="shared" si="25"/>
        <v>-1.120000000000001</v>
      </c>
      <c r="BQ67" s="182">
        <f t="shared" si="26"/>
        <v>-0.58999999999999986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950</v>
      </c>
      <c r="G68" s="16">
        <f>'[3]20'!G70</f>
        <v>0</v>
      </c>
      <c r="H68" s="17">
        <f t="shared" si="27"/>
        <v>1270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16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</v>
      </c>
      <c r="AL68" s="8">
        <f t="shared" si="35"/>
        <v>223.5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223.5</v>
      </c>
      <c r="AT68" s="8">
        <v>22.13</v>
      </c>
      <c r="AU68" s="8">
        <v>22.13</v>
      </c>
      <c r="AW68" s="221">
        <v>30.5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30.5</v>
      </c>
      <c r="BD68" s="221">
        <v>16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16</v>
      </c>
      <c r="BL68" s="8">
        <f t="shared" ref="BL68:BL98" si="53">AT68</f>
        <v>22.13</v>
      </c>
      <c r="BM68" s="8">
        <f t="shared" ref="BM68:BM98" si="54">AU68</f>
        <v>22.13</v>
      </c>
      <c r="BN68" s="8">
        <f t="shared" ref="BN68:BN98" si="55">BC68</f>
        <v>30.5</v>
      </c>
      <c r="BO68" s="8">
        <f t="shared" ref="BO68:BO98" si="56">BJ68</f>
        <v>16</v>
      </c>
      <c r="BP68" s="182">
        <f t="shared" ref="BP68:BP98" si="57">BL68-BN68</f>
        <v>-8.370000000000001</v>
      </c>
      <c r="BQ68" s="182">
        <f t="shared" ref="BQ68:BQ98" si="58">BM68-BO68</f>
        <v>6.129999999999999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950</v>
      </c>
      <c r="G69" s="16">
        <f>'[3]20'!G71</f>
        <v>0</v>
      </c>
      <c r="H69" s="17">
        <f t="shared" ref="H69:H98" si="59">SUM(B69:G69)</f>
        <v>1270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16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</v>
      </c>
      <c r="AL69" s="8">
        <f t="shared" si="35"/>
        <v>223.5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223.5</v>
      </c>
      <c r="AT69" s="8">
        <v>22.13</v>
      </c>
      <c r="AU69" s="8">
        <v>22.13</v>
      </c>
      <c r="AW69" s="221">
        <v>30.5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30.5</v>
      </c>
      <c r="BD69" s="221">
        <v>16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16</v>
      </c>
      <c r="BL69" s="8">
        <f t="shared" si="53"/>
        <v>22.13</v>
      </c>
      <c r="BM69" s="8">
        <f t="shared" si="54"/>
        <v>22.13</v>
      </c>
      <c r="BN69" s="8">
        <f t="shared" si="55"/>
        <v>30.5</v>
      </c>
      <c r="BO69" s="8">
        <f t="shared" si="56"/>
        <v>16</v>
      </c>
      <c r="BP69" s="182">
        <f t="shared" si="57"/>
        <v>-8.370000000000001</v>
      </c>
      <c r="BQ69" s="182">
        <f t="shared" si="58"/>
        <v>6.129999999999999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950</v>
      </c>
      <c r="G70" s="16">
        <f>'[3]20'!G72</f>
        <v>0</v>
      </c>
      <c r="H70" s="17">
        <f t="shared" si="59"/>
        <v>1270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16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</v>
      </c>
      <c r="AL70" s="8">
        <f t="shared" si="35"/>
        <v>223.5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223.5</v>
      </c>
      <c r="AT70" s="8">
        <v>22.13</v>
      </c>
      <c r="AU70" s="8">
        <v>22.13</v>
      </c>
      <c r="AW70" s="221">
        <v>30.5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30.5</v>
      </c>
      <c r="BD70" s="221">
        <v>16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16</v>
      </c>
      <c r="BL70" s="8">
        <f t="shared" si="53"/>
        <v>22.13</v>
      </c>
      <c r="BM70" s="8">
        <f t="shared" si="54"/>
        <v>22.13</v>
      </c>
      <c r="BN70" s="8">
        <f t="shared" si="55"/>
        <v>30.5</v>
      </c>
      <c r="BO70" s="8">
        <f t="shared" si="56"/>
        <v>16</v>
      </c>
      <c r="BP70" s="182">
        <f t="shared" si="57"/>
        <v>-8.370000000000001</v>
      </c>
      <c r="BQ70" s="182">
        <f t="shared" si="58"/>
        <v>6.129999999999999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950</v>
      </c>
      <c r="G71" s="16">
        <f>'[3]20'!G73</f>
        <v>0</v>
      </c>
      <c r="H71" s="17">
        <f t="shared" si="59"/>
        <v>1270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16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</v>
      </c>
      <c r="AL71" s="8">
        <f t="shared" si="35"/>
        <v>223.5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223.5</v>
      </c>
      <c r="AT71" s="8">
        <v>22.13</v>
      </c>
      <c r="AU71" s="8">
        <v>22.13</v>
      </c>
      <c r="AW71" s="221">
        <v>30.5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30.5</v>
      </c>
      <c r="BD71" s="221">
        <v>16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16</v>
      </c>
      <c r="BL71" s="8">
        <f t="shared" si="53"/>
        <v>22.13</v>
      </c>
      <c r="BM71" s="8">
        <f t="shared" si="54"/>
        <v>22.13</v>
      </c>
      <c r="BN71" s="8">
        <f t="shared" si="55"/>
        <v>30.5</v>
      </c>
      <c r="BO71" s="8">
        <f t="shared" si="56"/>
        <v>16</v>
      </c>
      <c r="BP71" s="182">
        <f t="shared" si="57"/>
        <v>-8.370000000000001</v>
      </c>
      <c r="BQ71" s="182">
        <f t="shared" si="58"/>
        <v>6.129999999999999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950</v>
      </c>
      <c r="G72" s="16">
        <f>'[3]20'!G74</f>
        <v>0</v>
      </c>
      <c r="H72" s="17">
        <f t="shared" si="59"/>
        <v>1270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16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</v>
      </c>
      <c r="AL72" s="8">
        <f t="shared" si="35"/>
        <v>223.5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223.5</v>
      </c>
      <c r="AT72" s="8">
        <v>10.6</v>
      </c>
      <c r="AU72" s="8">
        <v>10.6</v>
      </c>
      <c r="AW72" s="221">
        <v>30.5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30.5</v>
      </c>
      <c r="BD72" s="221">
        <v>16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16</v>
      </c>
      <c r="BL72" s="8">
        <f t="shared" si="53"/>
        <v>10.6</v>
      </c>
      <c r="BM72" s="8">
        <f t="shared" si="54"/>
        <v>10.6</v>
      </c>
      <c r="BN72" s="8">
        <f t="shared" si="55"/>
        <v>30.5</v>
      </c>
      <c r="BO72" s="8">
        <f t="shared" si="56"/>
        <v>16</v>
      </c>
      <c r="BP72" s="182">
        <f t="shared" si="57"/>
        <v>-19.899999999999999</v>
      </c>
      <c r="BQ72" s="182">
        <f t="shared" si="58"/>
        <v>-5.4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950</v>
      </c>
      <c r="G73" s="16">
        <f>'[3]20'!G75</f>
        <v>0</v>
      </c>
      <c r="H73" s="17">
        <f t="shared" si="59"/>
        <v>1270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16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</v>
      </c>
      <c r="AL73" s="8">
        <f t="shared" si="35"/>
        <v>223.5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223.5</v>
      </c>
      <c r="AT73" s="8">
        <v>10.6</v>
      </c>
      <c r="AU73" s="8">
        <v>10.6</v>
      </c>
      <c r="AW73" s="221">
        <v>30.5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30.5</v>
      </c>
      <c r="BD73" s="221">
        <v>16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16</v>
      </c>
      <c r="BL73" s="8">
        <f t="shared" si="53"/>
        <v>10.6</v>
      </c>
      <c r="BM73" s="8">
        <f t="shared" si="54"/>
        <v>10.6</v>
      </c>
      <c r="BN73" s="8">
        <f t="shared" si="55"/>
        <v>30.5</v>
      </c>
      <c r="BO73" s="8">
        <f t="shared" si="56"/>
        <v>16</v>
      </c>
      <c r="BP73" s="182">
        <f t="shared" si="57"/>
        <v>-19.899999999999999</v>
      </c>
      <c r="BQ73" s="182">
        <f t="shared" si="58"/>
        <v>-5.4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950</v>
      </c>
      <c r="G74" s="16">
        <f>'[3]20'!G76</f>
        <v>0</v>
      </c>
      <c r="H74" s="17">
        <f t="shared" si="59"/>
        <v>1270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16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</v>
      </c>
      <c r="AL74" s="8">
        <f t="shared" si="35"/>
        <v>223.5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223.5</v>
      </c>
      <c r="AT74" s="8">
        <v>29.86</v>
      </c>
      <c r="AU74" s="8">
        <v>0</v>
      </c>
      <c r="AW74" s="221">
        <v>30.5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30.5</v>
      </c>
      <c r="BD74" s="221">
        <v>16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16</v>
      </c>
      <c r="BL74" s="8">
        <f t="shared" si="53"/>
        <v>29.86</v>
      </c>
      <c r="BM74" s="8">
        <f t="shared" si="54"/>
        <v>0</v>
      </c>
      <c r="BN74" s="8">
        <f t="shared" si="55"/>
        <v>30.5</v>
      </c>
      <c r="BO74" s="8">
        <f t="shared" si="56"/>
        <v>16</v>
      </c>
      <c r="BP74" s="182">
        <f t="shared" si="57"/>
        <v>-0.64000000000000057</v>
      </c>
      <c r="BQ74" s="182">
        <f t="shared" si="58"/>
        <v>-16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970</v>
      </c>
      <c r="G75" s="16">
        <f>'[3]20'!G77</f>
        <v>0</v>
      </c>
      <c r="H75" s="17">
        <f t="shared" si="59"/>
        <v>1290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23.25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23.25</v>
      </c>
      <c r="AE75" s="8">
        <f t="shared" si="43"/>
        <v>23.25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23.25</v>
      </c>
      <c r="AL75" s="8">
        <f t="shared" si="35"/>
        <v>223.5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223.5</v>
      </c>
      <c r="AT75" s="8">
        <v>29.86</v>
      </c>
      <c r="AU75" s="8">
        <v>0</v>
      </c>
      <c r="AW75" s="221">
        <v>23.25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23.25</v>
      </c>
      <c r="BD75" s="221">
        <v>23.25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23.25</v>
      </c>
      <c r="BL75" s="8">
        <f t="shared" si="53"/>
        <v>29.86</v>
      </c>
      <c r="BM75" s="8">
        <f t="shared" si="54"/>
        <v>0</v>
      </c>
      <c r="BN75" s="8">
        <f t="shared" si="55"/>
        <v>23.25</v>
      </c>
      <c r="BO75" s="8">
        <f t="shared" si="56"/>
        <v>23.25</v>
      </c>
      <c r="BP75" s="182">
        <f t="shared" si="57"/>
        <v>6.6099999999999994</v>
      </c>
      <c r="BQ75" s="182">
        <f t="shared" si="58"/>
        <v>-23.25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970</v>
      </c>
      <c r="G76" s="16">
        <f>'[3]20'!G78</f>
        <v>0</v>
      </c>
      <c r="H76" s="17">
        <f t="shared" si="59"/>
        <v>1290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23.25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23.25</v>
      </c>
      <c r="AE76" s="8">
        <f t="shared" si="43"/>
        <v>23.25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23.25</v>
      </c>
      <c r="AL76" s="8">
        <f t="shared" si="35"/>
        <v>223.5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223.5</v>
      </c>
      <c r="AT76" s="8">
        <v>29.86</v>
      </c>
      <c r="AU76" s="8">
        <v>0</v>
      </c>
      <c r="AW76" s="221">
        <v>23.25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23.25</v>
      </c>
      <c r="BD76" s="221">
        <v>23.25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23.25</v>
      </c>
      <c r="BL76" s="8">
        <f t="shared" si="53"/>
        <v>29.86</v>
      </c>
      <c r="BM76" s="8">
        <f t="shared" si="54"/>
        <v>0</v>
      </c>
      <c r="BN76" s="8">
        <f t="shared" si="55"/>
        <v>23.25</v>
      </c>
      <c r="BO76" s="8">
        <f t="shared" si="56"/>
        <v>23.25</v>
      </c>
      <c r="BP76" s="182">
        <f t="shared" si="57"/>
        <v>6.6099999999999994</v>
      </c>
      <c r="BQ76" s="182">
        <f t="shared" si="58"/>
        <v>-23.25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970</v>
      </c>
      <c r="G77" s="16">
        <f>'[3]20'!G79</f>
        <v>0</v>
      </c>
      <c r="H77" s="17">
        <f t="shared" si="59"/>
        <v>1290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23.25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23.25</v>
      </c>
      <c r="AE77" s="8">
        <f t="shared" si="43"/>
        <v>23.25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23.25</v>
      </c>
      <c r="AL77" s="8">
        <f t="shared" si="35"/>
        <v>223.5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223.5</v>
      </c>
      <c r="AT77" s="8">
        <v>29.86</v>
      </c>
      <c r="AU77" s="8">
        <v>0</v>
      </c>
      <c r="AW77" s="221">
        <v>23.25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23.25</v>
      </c>
      <c r="BD77" s="221">
        <v>23.25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23.25</v>
      </c>
      <c r="BL77" s="8">
        <f t="shared" si="53"/>
        <v>29.86</v>
      </c>
      <c r="BM77" s="8">
        <f t="shared" si="54"/>
        <v>0</v>
      </c>
      <c r="BN77" s="8">
        <f t="shared" si="55"/>
        <v>23.25</v>
      </c>
      <c r="BO77" s="8">
        <f t="shared" si="56"/>
        <v>23.25</v>
      </c>
      <c r="BP77" s="182">
        <f t="shared" si="57"/>
        <v>6.6099999999999994</v>
      </c>
      <c r="BQ77" s="182">
        <f t="shared" si="58"/>
        <v>-23.25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970</v>
      </c>
      <c r="G78" s="16">
        <f>'[3]20'!G80</f>
        <v>0</v>
      </c>
      <c r="H78" s="17">
        <f t="shared" si="59"/>
        <v>1290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23.25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23.25</v>
      </c>
      <c r="AE78" s="8">
        <f t="shared" si="43"/>
        <v>23.25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23.25</v>
      </c>
      <c r="AL78" s="8">
        <f t="shared" si="35"/>
        <v>223.5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223.5</v>
      </c>
      <c r="AT78" s="8">
        <v>29.86</v>
      </c>
      <c r="AU78" s="8">
        <v>12.04</v>
      </c>
      <c r="AW78" s="221">
        <v>23.25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23.25</v>
      </c>
      <c r="BD78" s="221">
        <v>23.25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23.25</v>
      </c>
      <c r="BL78" s="8">
        <f t="shared" si="53"/>
        <v>29.86</v>
      </c>
      <c r="BM78" s="8">
        <f t="shared" si="54"/>
        <v>12.04</v>
      </c>
      <c r="BN78" s="8">
        <f t="shared" si="55"/>
        <v>23.25</v>
      </c>
      <c r="BO78" s="8">
        <f t="shared" si="56"/>
        <v>23.25</v>
      </c>
      <c r="BP78" s="182">
        <f t="shared" si="57"/>
        <v>6.6099999999999994</v>
      </c>
      <c r="BQ78" s="182">
        <f t="shared" si="58"/>
        <v>-11.21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970</v>
      </c>
      <c r="G79" s="16">
        <f>'[3]20'!G81</f>
        <v>0</v>
      </c>
      <c r="H79" s="17">
        <f t="shared" si="59"/>
        <v>1290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22.97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22.97</v>
      </c>
      <c r="AE79" s="8">
        <f t="shared" si="43"/>
        <v>22.97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22.97</v>
      </c>
      <c r="AL79" s="8">
        <f t="shared" si="35"/>
        <v>224.06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224.06</v>
      </c>
      <c r="AT79" s="8">
        <v>29.86</v>
      </c>
      <c r="AU79" s="8">
        <v>12.04</v>
      </c>
      <c r="AW79" s="221">
        <v>22.97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22.97</v>
      </c>
      <c r="BD79" s="221">
        <v>22.97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22.97</v>
      </c>
      <c r="BL79" s="8">
        <f t="shared" si="53"/>
        <v>29.86</v>
      </c>
      <c r="BM79" s="8">
        <f t="shared" si="54"/>
        <v>12.04</v>
      </c>
      <c r="BN79" s="8">
        <f t="shared" si="55"/>
        <v>22.97</v>
      </c>
      <c r="BO79" s="8">
        <f t="shared" si="56"/>
        <v>22.97</v>
      </c>
      <c r="BP79" s="182">
        <f t="shared" si="57"/>
        <v>6.8900000000000006</v>
      </c>
      <c r="BQ79" s="182">
        <f t="shared" si="58"/>
        <v>-10.93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970</v>
      </c>
      <c r="G80" s="16">
        <f>'[3]20'!G82</f>
        <v>0</v>
      </c>
      <c r="H80" s="17">
        <f t="shared" si="59"/>
        <v>1290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22.97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22.97</v>
      </c>
      <c r="AE80" s="8">
        <f t="shared" si="43"/>
        <v>22.97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22.97</v>
      </c>
      <c r="AL80" s="8">
        <f t="shared" si="35"/>
        <v>224.06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224.06</v>
      </c>
      <c r="AT80" s="8">
        <v>30.34</v>
      </c>
      <c r="AU80" s="8">
        <v>9.2100000000000009</v>
      </c>
      <c r="AW80" s="221">
        <v>22.97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22.97</v>
      </c>
      <c r="BD80" s="221">
        <v>22.97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22.97</v>
      </c>
      <c r="BL80" s="8">
        <f t="shared" si="53"/>
        <v>30.34</v>
      </c>
      <c r="BM80" s="8">
        <f t="shared" si="54"/>
        <v>9.2100000000000009</v>
      </c>
      <c r="BN80" s="8">
        <f t="shared" si="55"/>
        <v>22.97</v>
      </c>
      <c r="BO80" s="8">
        <f t="shared" si="56"/>
        <v>22.97</v>
      </c>
      <c r="BP80" s="182">
        <f t="shared" si="57"/>
        <v>7.370000000000001</v>
      </c>
      <c r="BQ80" s="182">
        <f t="shared" si="58"/>
        <v>-13.759999999999998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970</v>
      </c>
      <c r="G81" s="16">
        <f>'[3]20'!G83</f>
        <v>0</v>
      </c>
      <c r="H81" s="17">
        <f t="shared" si="59"/>
        <v>1290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22.97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22.97</v>
      </c>
      <c r="AE81" s="8">
        <f t="shared" si="43"/>
        <v>22.97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22.97</v>
      </c>
      <c r="AL81" s="8">
        <f t="shared" si="35"/>
        <v>224.06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224.06</v>
      </c>
      <c r="AT81" s="8">
        <v>30.34</v>
      </c>
      <c r="AU81" s="8">
        <v>9.2100000000000009</v>
      </c>
      <c r="AW81" s="221">
        <v>22.97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22.97</v>
      </c>
      <c r="BD81" s="221">
        <v>22.97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22.97</v>
      </c>
      <c r="BL81" s="8">
        <f t="shared" si="53"/>
        <v>30.34</v>
      </c>
      <c r="BM81" s="8">
        <f t="shared" si="54"/>
        <v>9.2100000000000009</v>
      </c>
      <c r="BN81" s="8">
        <f t="shared" si="55"/>
        <v>22.97</v>
      </c>
      <c r="BO81" s="8">
        <f t="shared" si="56"/>
        <v>22.97</v>
      </c>
      <c r="BP81" s="182">
        <f t="shared" si="57"/>
        <v>7.370000000000001</v>
      </c>
      <c r="BQ81" s="182">
        <f t="shared" si="58"/>
        <v>-13.759999999999998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970</v>
      </c>
      <c r="G82" s="16">
        <f>'[3]20'!G84</f>
        <v>0</v>
      </c>
      <c r="H82" s="17">
        <f t="shared" si="59"/>
        <v>1290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22.97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22.97</v>
      </c>
      <c r="AE82" s="8">
        <f t="shared" si="43"/>
        <v>22.97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22.97</v>
      </c>
      <c r="AL82" s="8">
        <f t="shared" si="35"/>
        <v>224.06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224.06</v>
      </c>
      <c r="AT82" s="8">
        <v>30.34</v>
      </c>
      <c r="AU82" s="8">
        <v>9.2100000000000009</v>
      </c>
      <c r="AW82" s="221">
        <v>22.97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22.97</v>
      </c>
      <c r="BD82" s="221">
        <v>22.97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22.97</v>
      </c>
      <c r="BL82" s="8">
        <f t="shared" si="53"/>
        <v>30.34</v>
      </c>
      <c r="BM82" s="8">
        <f t="shared" si="54"/>
        <v>9.2100000000000009</v>
      </c>
      <c r="BN82" s="8">
        <f t="shared" si="55"/>
        <v>22.97</v>
      </c>
      <c r="BO82" s="8">
        <f t="shared" si="56"/>
        <v>22.97</v>
      </c>
      <c r="BP82" s="182">
        <f t="shared" si="57"/>
        <v>7.370000000000001</v>
      </c>
      <c r="BQ82" s="182">
        <f t="shared" si="58"/>
        <v>-13.759999999999998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970</v>
      </c>
      <c r="G83" s="16">
        <f>'[3]20'!G85</f>
        <v>0</v>
      </c>
      <c r="H83" s="17">
        <f t="shared" si="59"/>
        <v>1290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11</v>
      </c>
      <c r="AE83" s="8">
        <f t="shared" si="43"/>
        <v>11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30.34</v>
      </c>
      <c r="AU83" s="8">
        <v>9.2100000000000009</v>
      </c>
      <c r="AW83" s="221">
        <v>11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11</v>
      </c>
      <c r="BD83" s="221">
        <v>11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11</v>
      </c>
      <c r="BL83" s="8">
        <f t="shared" si="53"/>
        <v>30.34</v>
      </c>
      <c r="BM83" s="8">
        <f t="shared" si="54"/>
        <v>9.2100000000000009</v>
      </c>
      <c r="BN83" s="8">
        <f t="shared" si="55"/>
        <v>11</v>
      </c>
      <c r="BO83" s="8">
        <f t="shared" si="56"/>
        <v>11</v>
      </c>
      <c r="BP83" s="182">
        <f t="shared" si="57"/>
        <v>19.34</v>
      </c>
      <c r="BQ83" s="182">
        <f t="shared" si="58"/>
        <v>-1.7899999999999991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970</v>
      </c>
      <c r="G84" s="16">
        <f>'[3]20'!G86</f>
        <v>0</v>
      </c>
      <c r="H84" s="17">
        <f t="shared" si="59"/>
        <v>1290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11</v>
      </c>
      <c r="AE84" s="8">
        <f t="shared" si="43"/>
        <v>11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30.34</v>
      </c>
      <c r="AU84" s="8">
        <v>9.2100000000000009</v>
      </c>
      <c r="AW84" s="221">
        <v>11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11</v>
      </c>
      <c r="BD84" s="221">
        <v>11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11</v>
      </c>
      <c r="BL84" s="8">
        <f t="shared" si="53"/>
        <v>30.34</v>
      </c>
      <c r="BM84" s="8">
        <f t="shared" si="54"/>
        <v>9.2100000000000009</v>
      </c>
      <c r="BN84" s="8">
        <f t="shared" si="55"/>
        <v>11</v>
      </c>
      <c r="BO84" s="8">
        <f t="shared" si="56"/>
        <v>11</v>
      </c>
      <c r="BP84" s="182">
        <f t="shared" si="57"/>
        <v>19.34</v>
      </c>
      <c r="BQ84" s="182">
        <f t="shared" si="58"/>
        <v>-1.7899999999999991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970</v>
      </c>
      <c r="G85" s="16">
        <f>'[3]20'!G87</f>
        <v>0</v>
      </c>
      <c r="H85" s="17">
        <f t="shared" si="59"/>
        <v>1290</v>
      </c>
      <c r="I85" s="15">
        <f>'[3]20'!J87</f>
        <v>279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279</v>
      </c>
      <c r="P85" s="18">
        <f>frq!C85</f>
        <v>1</v>
      </c>
      <c r="Q85" s="15">
        <f t="shared" si="33"/>
        <v>279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279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30.34</v>
      </c>
      <c r="AU85" s="8">
        <v>9.2100000000000009</v>
      </c>
      <c r="AW85" s="221">
        <v>31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31</v>
      </c>
      <c r="BD85" s="221">
        <v>0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0</v>
      </c>
      <c r="BL85" s="8">
        <f t="shared" si="53"/>
        <v>30.34</v>
      </c>
      <c r="BM85" s="8">
        <f t="shared" si="54"/>
        <v>9.2100000000000009</v>
      </c>
      <c r="BN85" s="8">
        <f t="shared" si="55"/>
        <v>31</v>
      </c>
      <c r="BO85" s="8">
        <f t="shared" si="56"/>
        <v>0</v>
      </c>
      <c r="BP85" s="182">
        <f t="shared" si="57"/>
        <v>-0.66000000000000014</v>
      </c>
      <c r="BQ85" s="182">
        <f t="shared" si="58"/>
        <v>9.2100000000000009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970</v>
      </c>
      <c r="G86" s="16">
        <f>'[3]20'!G88</f>
        <v>0</v>
      </c>
      <c r="H86" s="17">
        <f t="shared" si="59"/>
        <v>1290</v>
      </c>
      <c r="I86" s="15">
        <f>'[3]20'!J88</f>
        <v>279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279</v>
      </c>
      <c r="P86" s="18">
        <f>frq!C86</f>
        <v>1</v>
      </c>
      <c r="Q86" s="15">
        <f t="shared" si="33"/>
        <v>279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279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30.34</v>
      </c>
      <c r="AU86" s="8">
        <v>9.2100000000000009</v>
      </c>
      <c r="AW86" s="221">
        <v>31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31</v>
      </c>
      <c r="BD86" s="221">
        <v>0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0</v>
      </c>
      <c r="BL86" s="8">
        <f t="shared" si="53"/>
        <v>30.34</v>
      </c>
      <c r="BM86" s="8">
        <f t="shared" si="54"/>
        <v>9.2100000000000009</v>
      </c>
      <c r="BN86" s="8">
        <f t="shared" si="55"/>
        <v>31</v>
      </c>
      <c r="BO86" s="8">
        <f t="shared" si="56"/>
        <v>0</v>
      </c>
      <c r="BP86" s="182">
        <f t="shared" si="57"/>
        <v>-0.66000000000000014</v>
      </c>
      <c r="BQ86" s="182">
        <f t="shared" si="58"/>
        <v>9.2100000000000009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970</v>
      </c>
      <c r="G87" s="16">
        <f>'[3]20'!G89</f>
        <v>0</v>
      </c>
      <c r="H87" s="17">
        <f t="shared" si="59"/>
        <v>1290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12.5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12.5</v>
      </c>
      <c r="AL87" s="8">
        <f t="shared" si="35"/>
        <v>226.5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226.5</v>
      </c>
      <c r="AT87" s="8">
        <v>30.34</v>
      </c>
      <c r="AU87" s="8">
        <v>9.2100000000000009</v>
      </c>
      <c r="AW87" s="221">
        <v>31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31</v>
      </c>
      <c r="BD87" s="221">
        <v>12.5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12.5</v>
      </c>
      <c r="BL87" s="8">
        <f t="shared" si="53"/>
        <v>30.34</v>
      </c>
      <c r="BM87" s="8">
        <f t="shared" si="54"/>
        <v>9.2100000000000009</v>
      </c>
      <c r="BN87" s="8">
        <f t="shared" si="55"/>
        <v>31</v>
      </c>
      <c r="BO87" s="8">
        <f t="shared" si="56"/>
        <v>12.5</v>
      </c>
      <c r="BP87" s="182">
        <f t="shared" si="57"/>
        <v>-0.66000000000000014</v>
      </c>
      <c r="BQ87" s="182">
        <f t="shared" si="58"/>
        <v>-3.2899999999999991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970</v>
      </c>
      <c r="G88" s="16">
        <f>'[3]20'!G90</f>
        <v>0</v>
      </c>
      <c r="H88" s="17">
        <f t="shared" si="59"/>
        <v>1290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12.5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12.5</v>
      </c>
      <c r="AL88" s="8">
        <f t="shared" si="35"/>
        <v>226.5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226.5</v>
      </c>
      <c r="AW88" s="221">
        <v>31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31</v>
      </c>
      <c r="BD88" s="221">
        <v>12.5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12.5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12.5</v>
      </c>
      <c r="BP88" s="182">
        <f t="shared" si="57"/>
        <v>-31</v>
      </c>
      <c r="BQ88" s="182">
        <f t="shared" si="58"/>
        <v>-12.5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970</v>
      </c>
      <c r="G89" s="16">
        <f>'[3]20'!G91</f>
        <v>0</v>
      </c>
      <c r="H89" s="17">
        <f t="shared" si="59"/>
        <v>1290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12.5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12.5</v>
      </c>
      <c r="AL89" s="8">
        <f t="shared" si="35"/>
        <v>226.5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226.5</v>
      </c>
      <c r="AW89" s="221">
        <v>31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31</v>
      </c>
      <c r="BD89" s="221">
        <v>12.5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12.5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12.5</v>
      </c>
      <c r="BP89" s="182">
        <f t="shared" si="57"/>
        <v>-31</v>
      </c>
      <c r="BQ89" s="182">
        <f t="shared" si="58"/>
        <v>-12.5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970</v>
      </c>
      <c r="G90" s="16">
        <f>'[3]20'!G92</f>
        <v>0</v>
      </c>
      <c r="H90" s="17">
        <f t="shared" si="59"/>
        <v>1290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12.5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12.5</v>
      </c>
      <c r="AL90" s="8">
        <f t="shared" si="35"/>
        <v>226.5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226.5</v>
      </c>
      <c r="AW90" s="221">
        <v>31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31</v>
      </c>
      <c r="BD90" s="221">
        <v>12.5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12.5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12.5</v>
      </c>
      <c r="BP90" s="182">
        <f t="shared" si="57"/>
        <v>-31</v>
      </c>
      <c r="BQ90" s="182">
        <f t="shared" si="58"/>
        <v>-12.5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970</v>
      </c>
      <c r="G91" s="16">
        <f>'[3]20'!G93</f>
        <v>0</v>
      </c>
      <c r="H91" s="17">
        <f t="shared" si="59"/>
        <v>1290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9.56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9.56</v>
      </c>
      <c r="AL91" s="8">
        <f t="shared" si="35"/>
        <v>228.94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228.94</v>
      </c>
      <c r="AW91" s="221">
        <v>31.5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31.5</v>
      </c>
      <c r="BD91" s="221">
        <v>9.56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9.56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9.56</v>
      </c>
      <c r="BP91" s="182">
        <f t="shared" si="57"/>
        <v>-31.5</v>
      </c>
      <c r="BQ91" s="182">
        <f t="shared" si="58"/>
        <v>-9.56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970</v>
      </c>
      <c r="G92" s="16">
        <f>'[3]20'!G94</f>
        <v>0</v>
      </c>
      <c r="H92" s="17">
        <f t="shared" si="59"/>
        <v>1290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9.56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9.56</v>
      </c>
      <c r="AL92" s="8">
        <f t="shared" si="35"/>
        <v>228.94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228.94</v>
      </c>
      <c r="AW92" s="221">
        <v>31.5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31.5</v>
      </c>
      <c r="BD92" s="221">
        <v>9.56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9.56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9.56</v>
      </c>
      <c r="BP92" s="182">
        <f t="shared" si="57"/>
        <v>-31.5</v>
      </c>
      <c r="BQ92" s="182">
        <f t="shared" si="58"/>
        <v>-9.56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970</v>
      </c>
      <c r="G93" s="16">
        <f>'[3]20'!G95</f>
        <v>0</v>
      </c>
      <c r="H93" s="17">
        <f t="shared" si="59"/>
        <v>1290</v>
      </c>
      <c r="I93" s="15">
        <f>'[3]20'!J95</f>
        <v>283.5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283.5</v>
      </c>
      <c r="P93" s="18">
        <f>frq!C93</f>
        <v>1</v>
      </c>
      <c r="Q93" s="15">
        <f t="shared" si="33"/>
        <v>283.5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283.5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W93" s="221">
        <v>31.5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31.5</v>
      </c>
      <c r="BD93" s="221">
        <v>0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0</v>
      </c>
      <c r="BP93" s="182">
        <f t="shared" si="57"/>
        <v>-31.5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970</v>
      </c>
      <c r="G94" s="16">
        <f>'[3]20'!G96</f>
        <v>0</v>
      </c>
      <c r="H94" s="17">
        <f t="shared" si="59"/>
        <v>1290</v>
      </c>
      <c r="I94" s="15">
        <f>'[3]20'!J96</f>
        <v>283.5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283.5</v>
      </c>
      <c r="P94" s="18">
        <f>frq!C94</f>
        <v>1</v>
      </c>
      <c r="Q94" s="15">
        <f t="shared" si="33"/>
        <v>283.5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283.5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W94" s="221">
        <v>31.5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31.5</v>
      </c>
      <c r="BD94" s="221">
        <v>0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0</v>
      </c>
      <c r="BP94" s="182">
        <f t="shared" si="57"/>
        <v>-31.5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970</v>
      </c>
      <c r="G95" s="16">
        <f>'[3]20'!G97</f>
        <v>0</v>
      </c>
      <c r="H95" s="17">
        <f t="shared" si="59"/>
        <v>1290</v>
      </c>
      <c r="I95" s="15">
        <f>'[3]20'!J97</f>
        <v>283.5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283.5</v>
      </c>
      <c r="P95" s="18">
        <f>frq!C95</f>
        <v>1</v>
      </c>
      <c r="Q95" s="15">
        <f t="shared" si="33"/>
        <v>283.5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283.5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W95" s="221">
        <v>31.5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31.5</v>
      </c>
      <c r="BD95" s="221">
        <v>0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0</v>
      </c>
      <c r="BP95" s="182">
        <f t="shared" si="57"/>
        <v>-31.5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970</v>
      </c>
      <c r="G96" s="16">
        <f>'[3]20'!G98</f>
        <v>0</v>
      </c>
      <c r="H96" s="17">
        <f t="shared" si="59"/>
        <v>1290</v>
      </c>
      <c r="I96" s="15">
        <f>'[3]20'!J98</f>
        <v>283.5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283.5</v>
      </c>
      <c r="P96" s="18">
        <f>frq!C96</f>
        <v>1</v>
      </c>
      <c r="Q96" s="15">
        <f t="shared" si="33"/>
        <v>283.5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283.5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W96" s="221">
        <v>31.5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31.5</v>
      </c>
      <c r="BD96" s="221">
        <v>0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0</v>
      </c>
      <c r="BP96" s="182">
        <f t="shared" si="57"/>
        <v>-31.5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970</v>
      </c>
      <c r="G97" s="16">
        <f>'[3]20'!G99</f>
        <v>0</v>
      </c>
      <c r="H97" s="17">
        <f t="shared" si="59"/>
        <v>1290</v>
      </c>
      <c r="I97" s="15">
        <f>'[3]20'!J99</f>
        <v>283.5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283.5</v>
      </c>
      <c r="P97" s="18">
        <f>frq!C97</f>
        <v>1</v>
      </c>
      <c r="Q97" s="15">
        <f t="shared" si="33"/>
        <v>283.5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283.5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W97" s="221">
        <v>31.5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31.5</v>
      </c>
      <c r="BD97" s="221">
        <v>0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0</v>
      </c>
      <c r="BP97" s="182">
        <f t="shared" si="57"/>
        <v>-31.5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970</v>
      </c>
      <c r="G98" s="16">
        <f>'[3]20'!G100</f>
        <v>0</v>
      </c>
      <c r="H98" s="17">
        <f t="shared" si="59"/>
        <v>1290</v>
      </c>
      <c r="I98" s="15">
        <f>'[3]20'!J100</f>
        <v>283.5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283.5</v>
      </c>
      <c r="P98" s="18">
        <f>frq!C98</f>
        <v>1</v>
      </c>
      <c r="Q98" s="15">
        <f t="shared" si="33"/>
        <v>283.5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283.5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W98" s="221">
        <v>31.5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31.5</v>
      </c>
      <c r="BD98" s="221">
        <v>0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0</v>
      </c>
      <c r="BP98" s="182">
        <f t="shared" si="57"/>
        <v>-31.5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6.5841925000000003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6.5841925000000003</v>
      </c>
      <c r="P99" s="15">
        <f t="shared" si="62"/>
        <v>2.4E-2</v>
      </c>
      <c r="Q99" s="15">
        <f t="shared" si="62"/>
        <v>6.5841925000000003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6.5841925000000003</v>
      </c>
      <c r="X99" s="15">
        <f t="shared" si="62"/>
        <v>0.61246250000000013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0.61246250000000013</v>
      </c>
      <c r="AE99" s="15">
        <f t="shared" si="62"/>
        <v>0.55177999999999972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0.55177999999999972</v>
      </c>
      <c r="AL99" s="15">
        <f t="shared" si="62"/>
        <v>5.4199500000000009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5.4199500000000009</v>
      </c>
      <c r="AS99" s="15">
        <f t="shared" si="62"/>
        <v>0</v>
      </c>
      <c r="AT99" s="15">
        <f t="shared" si="62"/>
        <v>0.54892250000000042</v>
      </c>
      <c r="AU99" s="15">
        <f t="shared" si="62"/>
        <v>0.45159500000000047</v>
      </c>
      <c r="AV99" s="15">
        <f t="shared" si="62"/>
        <v>0</v>
      </c>
      <c r="AW99" s="15">
        <f t="shared" si="62"/>
        <v>0.61246250000000013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0.61246250000000013</v>
      </c>
      <c r="BD99" s="15">
        <f t="shared" si="62"/>
        <v>0.55177999999999972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0.55177999999999972</v>
      </c>
      <c r="BK99" s="15"/>
      <c r="BL99" s="15">
        <f t="shared" si="63"/>
        <v>0.54892250000000042</v>
      </c>
      <c r="BM99" s="15">
        <f t="shared" si="63"/>
        <v>0.45159500000000047</v>
      </c>
      <c r="BN99" s="15">
        <f t="shared" si="63"/>
        <v>0.61246250000000013</v>
      </c>
      <c r="BO99" s="15">
        <f t="shared" si="63"/>
        <v>0.55177999999999972</v>
      </c>
      <c r="BP99" s="15">
        <f t="shared" si="63"/>
        <v>-6.3539999999999985E-2</v>
      </c>
      <c r="BQ99" s="15">
        <f t="shared" si="63"/>
        <v>-0.10018500000000001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141.29</v>
      </c>
      <c r="E3">
        <f>PPCL!N3</f>
        <v>0</v>
      </c>
      <c r="F3">
        <f>B3+C3</f>
        <v>265</v>
      </c>
      <c r="G3">
        <f>D3+E3</f>
        <v>141.29</v>
      </c>
      <c r="H3" s="154"/>
      <c r="I3">
        <f>BRPL_EOD!AG3+BRPL_EOD!AH3</f>
        <v>40</v>
      </c>
      <c r="J3">
        <f>BYPL_EOD!AG3+BYPL_EOD!AH3</f>
        <v>23.78</v>
      </c>
      <c r="K3">
        <f>MES_EOD!AG3+MES_EOD!AH3</f>
        <v>8.9700000000000006</v>
      </c>
      <c r="L3">
        <f>NDMC_EOD!AG3+NDMC_EOD!AH3</f>
        <v>40</v>
      </c>
      <c r="M3">
        <f>TPDDL_EOD!AG3+TPDDL_EOD!AH3</f>
        <v>28.53</v>
      </c>
      <c r="N3">
        <f t="shared" ref="N3:N66" si="0">SUM(I3:M3)</f>
        <v>141.28</v>
      </c>
      <c r="O3" s="154">
        <f t="shared" ref="O3:O66" si="1">G3-N3</f>
        <v>9.9999999999909051E-3</v>
      </c>
      <c r="P3">
        <v>40.002831257078142</v>
      </c>
      <c r="Q3">
        <v>23.781683182332955</v>
      </c>
      <c r="R3">
        <v>8.9706349093997737</v>
      </c>
      <c r="S3">
        <v>40.002831257078142</v>
      </c>
      <c r="T3">
        <v>28.532019394110986</v>
      </c>
      <c r="U3" s="156">
        <f t="shared" ref="U3:U66" si="2">SUM(P3:T3)</f>
        <v>141.29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141.29</v>
      </c>
      <c r="E4">
        <f>PPCL!N4</f>
        <v>0</v>
      </c>
      <c r="F4">
        <f t="shared" ref="F4:F67" si="4">B4+C4</f>
        <v>265</v>
      </c>
      <c r="G4">
        <f t="shared" ref="G4:G67" si="5">D4+E4</f>
        <v>141.29</v>
      </c>
      <c r="H4" s="154"/>
      <c r="I4">
        <f>BRPL_EOD!AG4+BRPL_EOD!AH4</f>
        <v>40</v>
      </c>
      <c r="J4">
        <f>BYPL_EOD!AG4+BYPL_EOD!AH4</f>
        <v>23.78</v>
      </c>
      <c r="K4">
        <f>MES_EOD!AG4+MES_EOD!AH4</f>
        <v>8.9700000000000006</v>
      </c>
      <c r="L4">
        <f>NDMC_EOD!AG4+NDMC_EOD!AH4</f>
        <v>40</v>
      </c>
      <c r="M4">
        <f>TPDDL_EOD!AG4+TPDDL_EOD!AH4</f>
        <v>28.53</v>
      </c>
      <c r="N4">
        <f t="shared" si="0"/>
        <v>141.28</v>
      </c>
      <c r="O4" s="154">
        <f t="shared" si="1"/>
        <v>9.9999999999909051E-3</v>
      </c>
      <c r="P4">
        <v>40.002831257078142</v>
      </c>
      <c r="Q4">
        <v>23.781683182332955</v>
      </c>
      <c r="R4">
        <v>8.9706349093997737</v>
      </c>
      <c r="S4">
        <v>40.002831257078142</v>
      </c>
      <c r="T4">
        <v>28.532019394110986</v>
      </c>
      <c r="U4" s="156">
        <f t="shared" si="2"/>
        <v>141.29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54"/>
      <c r="I5">
        <f>BRPL_EOD!AG5+BRPL_EOD!AH5</f>
        <v>37.32</v>
      </c>
      <c r="J5">
        <f>BYPL_EOD!AG5+BYPL_EOD!AH5</f>
        <v>44.37</v>
      </c>
      <c r="K5">
        <f>MES_EOD!AG5+MES_EOD!AH5</f>
        <v>8.3699999999999992</v>
      </c>
      <c r="L5">
        <f>NDMC_EOD!AG5+NDMC_EOD!AH5</f>
        <v>37.32</v>
      </c>
      <c r="M5">
        <f>TPDDL_EOD!AG5+TPDDL_EOD!AH5</f>
        <v>26.62</v>
      </c>
      <c r="N5">
        <f t="shared" si="0"/>
        <v>154</v>
      </c>
      <c r="O5" s="154">
        <f t="shared" si="1"/>
        <v>0</v>
      </c>
      <c r="P5">
        <v>37.32</v>
      </c>
      <c r="Q5">
        <v>44.37</v>
      </c>
      <c r="R5">
        <v>8.3699999999999992</v>
      </c>
      <c r="S5">
        <v>37.32</v>
      </c>
      <c r="T5">
        <v>26.62</v>
      </c>
      <c r="U5" s="156">
        <f t="shared" si="2"/>
        <v>154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54"/>
      <c r="I6">
        <f>BRPL_EOD!AG6+BRPL_EOD!AH6</f>
        <v>37.32</v>
      </c>
      <c r="J6">
        <f>BYPL_EOD!AG6+BYPL_EOD!AH6</f>
        <v>44.37</v>
      </c>
      <c r="K6">
        <f>MES_EOD!AG6+MES_EOD!AH6</f>
        <v>8.3699999999999992</v>
      </c>
      <c r="L6">
        <f>NDMC_EOD!AG6+NDMC_EOD!AH6</f>
        <v>37.32</v>
      </c>
      <c r="M6">
        <f>TPDDL_EOD!AG6+TPDDL_EOD!AH6</f>
        <v>26.62</v>
      </c>
      <c r="N6">
        <f t="shared" si="0"/>
        <v>154</v>
      </c>
      <c r="O6" s="154">
        <f t="shared" si="1"/>
        <v>0</v>
      </c>
      <c r="P6">
        <v>37.32</v>
      </c>
      <c r="Q6">
        <v>44.37</v>
      </c>
      <c r="R6">
        <v>8.3699999999999992</v>
      </c>
      <c r="S6">
        <v>37.32</v>
      </c>
      <c r="T6">
        <v>26.62</v>
      </c>
      <c r="U6" s="156">
        <f t="shared" si="2"/>
        <v>154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141.29</v>
      </c>
      <c r="E7">
        <f>PPCL!N7</f>
        <v>0</v>
      </c>
      <c r="F7">
        <f t="shared" si="4"/>
        <v>265</v>
      </c>
      <c r="G7">
        <f t="shared" si="5"/>
        <v>141.29</v>
      </c>
      <c r="H7" s="154"/>
      <c r="I7">
        <f>BRPL_EOD!AG7+BRPL_EOD!AH7</f>
        <v>40</v>
      </c>
      <c r="J7">
        <f>BYPL_EOD!AG7+BYPL_EOD!AH7</f>
        <v>23.78</v>
      </c>
      <c r="K7">
        <f>MES_EOD!AG7+MES_EOD!AH7</f>
        <v>8.9700000000000006</v>
      </c>
      <c r="L7">
        <f>NDMC_EOD!AG7+NDMC_EOD!AH7</f>
        <v>40</v>
      </c>
      <c r="M7">
        <f>TPDDL_EOD!AG7+TPDDL_EOD!AH7</f>
        <v>28.53</v>
      </c>
      <c r="N7">
        <f t="shared" si="0"/>
        <v>141.28</v>
      </c>
      <c r="O7" s="154">
        <f t="shared" si="1"/>
        <v>9.9999999999909051E-3</v>
      </c>
      <c r="P7">
        <v>40.002831257078142</v>
      </c>
      <c r="Q7">
        <v>23.781683182332955</v>
      </c>
      <c r="R7">
        <v>8.9706349093997737</v>
      </c>
      <c r="S7">
        <v>40.002831257078142</v>
      </c>
      <c r="T7">
        <v>28.532019394110986</v>
      </c>
      <c r="U7" s="156">
        <f t="shared" si="2"/>
        <v>141.29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141.29</v>
      </c>
      <c r="E8">
        <f>PPCL!N8</f>
        <v>0</v>
      </c>
      <c r="F8">
        <f t="shared" si="4"/>
        <v>265</v>
      </c>
      <c r="G8">
        <f t="shared" si="5"/>
        <v>141.29</v>
      </c>
      <c r="H8" s="154"/>
      <c r="I8">
        <f>BRPL_EOD!AG8+BRPL_EOD!AH8</f>
        <v>40</v>
      </c>
      <c r="J8">
        <f>BYPL_EOD!AG8+BYPL_EOD!AH8</f>
        <v>23.78</v>
      </c>
      <c r="K8">
        <f>MES_EOD!AG8+MES_EOD!AH8</f>
        <v>8.9700000000000006</v>
      </c>
      <c r="L8">
        <f>NDMC_EOD!AG8+NDMC_EOD!AH8</f>
        <v>40</v>
      </c>
      <c r="M8">
        <f>TPDDL_EOD!AG8+TPDDL_EOD!AH8</f>
        <v>28.53</v>
      </c>
      <c r="N8">
        <f t="shared" si="0"/>
        <v>141.28</v>
      </c>
      <c r="O8" s="154">
        <f t="shared" si="1"/>
        <v>9.9999999999909051E-3</v>
      </c>
      <c r="P8">
        <v>40.002831257078142</v>
      </c>
      <c r="Q8">
        <v>23.781683182332955</v>
      </c>
      <c r="R8">
        <v>8.9706349093997737</v>
      </c>
      <c r="S8">
        <v>40.002831257078142</v>
      </c>
      <c r="T8">
        <v>28.532019394110986</v>
      </c>
      <c r="U8" s="156">
        <f t="shared" si="2"/>
        <v>141.29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141.29</v>
      </c>
      <c r="E9">
        <f>PPCL!N9</f>
        <v>0</v>
      </c>
      <c r="F9">
        <f t="shared" si="4"/>
        <v>265</v>
      </c>
      <c r="G9">
        <f t="shared" si="5"/>
        <v>141.29</v>
      </c>
      <c r="H9" s="154"/>
      <c r="I9">
        <f>BRPL_EOD!AG9+BRPL_EOD!AH9</f>
        <v>40</v>
      </c>
      <c r="J9">
        <f>BYPL_EOD!AG9+BYPL_EOD!AH9</f>
        <v>23.78</v>
      </c>
      <c r="K9">
        <f>MES_EOD!AG9+MES_EOD!AH9</f>
        <v>8.9700000000000006</v>
      </c>
      <c r="L9">
        <f>NDMC_EOD!AG9+NDMC_EOD!AH9</f>
        <v>40</v>
      </c>
      <c r="M9">
        <f>TPDDL_EOD!AG9+TPDDL_EOD!AH9</f>
        <v>28.53</v>
      </c>
      <c r="N9">
        <f t="shared" si="0"/>
        <v>141.28</v>
      </c>
      <c r="O9" s="154">
        <f t="shared" si="1"/>
        <v>9.9999999999909051E-3</v>
      </c>
      <c r="P9">
        <v>40.002831257078142</v>
      </c>
      <c r="Q9">
        <v>23.781683182332955</v>
      </c>
      <c r="R9">
        <v>8.9706349093997737</v>
      </c>
      <c r="S9">
        <v>40.002831257078142</v>
      </c>
      <c r="T9">
        <v>28.532019394110986</v>
      </c>
      <c r="U9" s="156">
        <f t="shared" si="2"/>
        <v>141.29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141.29</v>
      </c>
      <c r="E10">
        <f>PPCL!N10</f>
        <v>0</v>
      </c>
      <c r="F10">
        <f t="shared" si="4"/>
        <v>265</v>
      </c>
      <c r="G10">
        <f t="shared" si="5"/>
        <v>141.29</v>
      </c>
      <c r="H10" s="154"/>
      <c r="I10">
        <f>BRPL_EOD!AG10+BRPL_EOD!AH10</f>
        <v>40</v>
      </c>
      <c r="J10">
        <f>BYPL_EOD!AG10+BYPL_EOD!AH10</f>
        <v>23.78</v>
      </c>
      <c r="K10">
        <f>MES_EOD!AG10+MES_EOD!AH10</f>
        <v>8.9700000000000006</v>
      </c>
      <c r="L10">
        <f>NDMC_EOD!AG10+NDMC_EOD!AH10</f>
        <v>40</v>
      </c>
      <c r="M10">
        <f>TPDDL_EOD!AG10+TPDDL_EOD!AH10</f>
        <v>28.53</v>
      </c>
      <c r="N10">
        <f t="shared" si="0"/>
        <v>141.28</v>
      </c>
      <c r="O10" s="154">
        <f t="shared" si="1"/>
        <v>9.9999999999909051E-3</v>
      </c>
      <c r="P10">
        <v>40.002831257078142</v>
      </c>
      <c r="Q10">
        <v>23.781683182332955</v>
      </c>
      <c r="R10">
        <v>8.9706349093997737</v>
      </c>
      <c r="S10">
        <v>40.002831257078142</v>
      </c>
      <c r="T10">
        <v>28.532019394110986</v>
      </c>
      <c r="U10" s="156">
        <f t="shared" si="2"/>
        <v>141.29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140.32</v>
      </c>
      <c r="E11">
        <f>PPCL!N11</f>
        <v>0</v>
      </c>
      <c r="F11">
        <f t="shared" si="4"/>
        <v>265</v>
      </c>
      <c r="G11">
        <f t="shared" si="5"/>
        <v>140.32</v>
      </c>
      <c r="H11" s="154"/>
      <c r="I11">
        <f>BRPL_EOD!AG11+BRPL_EOD!AH11</f>
        <v>40</v>
      </c>
      <c r="J11">
        <f>BYPL_EOD!AG11+BYPL_EOD!AH11</f>
        <v>23.78</v>
      </c>
      <c r="K11">
        <f>MES_EOD!AG11+MES_EOD!AH11</f>
        <v>8</v>
      </c>
      <c r="L11">
        <f>NDMC_EOD!AG11+NDMC_EOD!AH11</f>
        <v>40</v>
      </c>
      <c r="M11">
        <f>TPDDL_EOD!AG11+TPDDL_EOD!AH11</f>
        <v>28.53</v>
      </c>
      <c r="N11">
        <f t="shared" si="0"/>
        <v>140.31</v>
      </c>
      <c r="O11" s="154">
        <f t="shared" si="1"/>
        <v>9.9999999999909051E-3</v>
      </c>
      <c r="P11">
        <v>40.002850830304325</v>
      </c>
      <c r="Q11">
        <v>23.781694818615922</v>
      </c>
      <c r="R11">
        <v>8.0005701660608644</v>
      </c>
      <c r="S11">
        <v>40.002850830304325</v>
      </c>
      <c r="T11">
        <v>28.53203335471456</v>
      </c>
      <c r="U11" s="156">
        <f t="shared" si="2"/>
        <v>140.32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140.32</v>
      </c>
      <c r="E12">
        <f>PPCL!N12</f>
        <v>0</v>
      </c>
      <c r="F12">
        <f t="shared" si="4"/>
        <v>265</v>
      </c>
      <c r="G12">
        <f t="shared" si="5"/>
        <v>140.32</v>
      </c>
      <c r="H12" s="154"/>
      <c r="I12">
        <f>BRPL_EOD!AG12+BRPL_EOD!AH12</f>
        <v>40</v>
      </c>
      <c r="J12">
        <f>BYPL_EOD!AG12+BYPL_EOD!AH12</f>
        <v>23.78</v>
      </c>
      <c r="K12">
        <f>MES_EOD!AG12+MES_EOD!AH12</f>
        <v>8</v>
      </c>
      <c r="L12">
        <f>NDMC_EOD!AG12+NDMC_EOD!AH12</f>
        <v>40</v>
      </c>
      <c r="M12">
        <f>TPDDL_EOD!AG12+TPDDL_EOD!AH12</f>
        <v>28.53</v>
      </c>
      <c r="N12">
        <f t="shared" si="0"/>
        <v>140.31</v>
      </c>
      <c r="O12" s="154">
        <f t="shared" si="1"/>
        <v>9.9999999999909051E-3</v>
      </c>
      <c r="P12">
        <v>40.002850830304325</v>
      </c>
      <c r="Q12">
        <v>23.781694818615922</v>
      </c>
      <c r="R12">
        <v>8.0005701660608644</v>
      </c>
      <c r="S12">
        <v>40.002850830304325</v>
      </c>
      <c r="T12">
        <v>28.53203335471456</v>
      </c>
      <c r="U12" s="156">
        <f t="shared" si="2"/>
        <v>140.32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140.32</v>
      </c>
      <c r="E13">
        <f>PPCL!N13</f>
        <v>0</v>
      </c>
      <c r="F13">
        <f t="shared" si="4"/>
        <v>265</v>
      </c>
      <c r="G13">
        <f t="shared" si="5"/>
        <v>140.32</v>
      </c>
      <c r="H13" s="154"/>
      <c r="I13">
        <f>BRPL_EOD!AG13+BRPL_EOD!AH13</f>
        <v>40</v>
      </c>
      <c r="J13">
        <f>BYPL_EOD!AG13+BYPL_EOD!AH13</f>
        <v>23.78</v>
      </c>
      <c r="K13">
        <f>MES_EOD!AG13+MES_EOD!AH13</f>
        <v>8</v>
      </c>
      <c r="L13">
        <f>NDMC_EOD!AG13+NDMC_EOD!AH13</f>
        <v>40</v>
      </c>
      <c r="M13">
        <f>TPDDL_EOD!AG13+TPDDL_EOD!AH13</f>
        <v>28.53</v>
      </c>
      <c r="N13">
        <f t="shared" si="0"/>
        <v>140.31</v>
      </c>
      <c r="O13" s="154">
        <f t="shared" si="1"/>
        <v>9.9999999999909051E-3</v>
      </c>
      <c r="P13">
        <v>40.002850830304325</v>
      </c>
      <c r="Q13">
        <v>23.781694818615922</v>
      </c>
      <c r="R13">
        <v>8.0005701660608644</v>
      </c>
      <c r="S13">
        <v>40.002850830304325</v>
      </c>
      <c r="T13">
        <v>28.53203335471456</v>
      </c>
      <c r="U13" s="156">
        <f t="shared" si="2"/>
        <v>140.32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140.32</v>
      </c>
      <c r="E14">
        <f>PPCL!N14</f>
        <v>0</v>
      </c>
      <c r="F14">
        <f t="shared" si="4"/>
        <v>265</v>
      </c>
      <c r="G14">
        <f t="shared" si="5"/>
        <v>140.32</v>
      </c>
      <c r="H14" s="154"/>
      <c r="I14">
        <f>BRPL_EOD!AG14+BRPL_EOD!AH14</f>
        <v>40</v>
      </c>
      <c r="J14">
        <f>BYPL_EOD!AG14+BYPL_EOD!AH14</f>
        <v>23.78</v>
      </c>
      <c r="K14">
        <f>MES_EOD!AG14+MES_EOD!AH14</f>
        <v>8</v>
      </c>
      <c r="L14">
        <f>NDMC_EOD!AG14+NDMC_EOD!AH14</f>
        <v>40</v>
      </c>
      <c r="M14">
        <f>TPDDL_EOD!AG14+TPDDL_EOD!AH14</f>
        <v>28.53</v>
      </c>
      <c r="N14">
        <f t="shared" si="0"/>
        <v>140.31</v>
      </c>
      <c r="O14" s="154">
        <f t="shared" si="1"/>
        <v>9.9999999999909051E-3</v>
      </c>
      <c r="P14">
        <v>40.002850830304325</v>
      </c>
      <c r="Q14">
        <v>23.781694818615922</v>
      </c>
      <c r="R14">
        <v>8.0005701660608644</v>
      </c>
      <c r="S14">
        <v>40.002850830304325</v>
      </c>
      <c r="T14">
        <v>28.53203335471456</v>
      </c>
      <c r="U14" s="156">
        <f t="shared" si="2"/>
        <v>140.32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140.32</v>
      </c>
      <c r="E15">
        <f>PPCL!N15</f>
        <v>0</v>
      </c>
      <c r="F15">
        <f t="shared" si="4"/>
        <v>265</v>
      </c>
      <c r="G15">
        <f t="shared" si="5"/>
        <v>140.32</v>
      </c>
      <c r="H15" s="154"/>
      <c r="I15">
        <f>BRPL_EOD!AG15+BRPL_EOD!AH15</f>
        <v>40</v>
      </c>
      <c r="J15">
        <f>BYPL_EOD!AG15+BYPL_EOD!AH15</f>
        <v>23.78</v>
      </c>
      <c r="K15">
        <f>MES_EOD!AG15+MES_EOD!AH15</f>
        <v>8</v>
      </c>
      <c r="L15">
        <f>NDMC_EOD!AG15+NDMC_EOD!AH15</f>
        <v>40</v>
      </c>
      <c r="M15">
        <f>TPDDL_EOD!AG15+TPDDL_EOD!AH15</f>
        <v>28.53</v>
      </c>
      <c r="N15">
        <f t="shared" si="0"/>
        <v>140.31</v>
      </c>
      <c r="O15" s="154">
        <f t="shared" si="1"/>
        <v>9.9999999999909051E-3</v>
      </c>
      <c r="P15">
        <v>40.002850830304325</v>
      </c>
      <c r="Q15">
        <v>23.781694818615922</v>
      </c>
      <c r="R15">
        <v>8.0005701660608644</v>
      </c>
      <c r="S15">
        <v>40.002850830304325</v>
      </c>
      <c r="T15">
        <v>28.53203335471456</v>
      </c>
      <c r="U15" s="156">
        <f t="shared" si="2"/>
        <v>140.32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140.32</v>
      </c>
      <c r="E16">
        <f>PPCL!N16</f>
        <v>0</v>
      </c>
      <c r="F16">
        <f t="shared" si="4"/>
        <v>265</v>
      </c>
      <c r="G16">
        <f t="shared" si="5"/>
        <v>140.32</v>
      </c>
      <c r="H16" s="154"/>
      <c r="I16">
        <f>BRPL_EOD!AG16+BRPL_EOD!AH16</f>
        <v>40</v>
      </c>
      <c r="J16">
        <f>BYPL_EOD!AG16+BYPL_EOD!AH16</f>
        <v>23.78</v>
      </c>
      <c r="K16">
        <f>MES_EOD!AG16+MES_EOD!AH16</f>
        <v>8</v>
      </c>
      <c r="L16">
        <f>NDMC_EOD!AG16+NDMC_EOD!AH16</f>
        <v>40</v>
      </c>
      <c r="M16">
        <f>TPDDL_EOD!AG16+TPDDL_EOD!AH16</f>
        <v>28.53</v>
      </c>
      <c r="N16">
        <f t="shared" si="0"/>
        <v>140.31</v>
      </c>
      <c r="O16" s="154">
        <f t="shared" si="1"/>
        <v>9.9999999999909051E-3</v>
      </c>
      <c r="P16">
        <v>40.002850830304325</v>
      </c>
      <c r="Q16">
        <v>23.781694818615922</v>
      </c>
      <c r="R16">
        <v>8.0005701660608644</v>
      </c>
      <c r="S16">
        <v>40.002850830304325</v>
      </c>
      <c r="T16">
        <v>28.53203335471456</v>
      </c>
      <c r="U16" s="156">
        <f t="shared" si="2"/>
        <v>140.32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140.32</v>
      </c>
      <c r="E17">
        <f>PPCL!N17</f>
        <v>0</v>
      </c>
      <c r="F17">
        <f t="shared" si="4"/>
        <v>265</v>
      </c>
      <c r="G17">
        <f t="shared" si="5"/>
        <v>140.32</v>
      </c>
      <c r="H17" s="154"/>
      <c r="I17">
        <f>BRPL_EOD!AG17+BRPL_EOD!AH17</f>
        <v>40</v>
      </c>
      <c r="J17">
        <f>BYPL_EOD!AG17+BYPL_EOD!AH17</f>
        <v>23.78</v>
      </c>
      <c r="K17">
        <f>MES_EOD!AG17+MES_EOD!AH17</f>
        <v>8</v>
      </c>
      <c r="L17">
        <f>NDMC_EOD!AG17+NDMC_EOD!AH17</f>
        <v>40</v>
      </c>
      <c r="M17">
        <f>TPDDL_EOD!AG17+TPDDL_EOD!AH17</f>
        <v>28.53</v>
      </c>
      <c r="N17">
        <f t="shared" si="0"/>
        <v>140.31</v>
      </c>
      <c r="O17" s="154">
        <f t="shared" si="1"/>
        <v>9.9999999999909051E-3</v>
      </c>
      <c r="P17">
        <v>40.002850830304325</v>
      </c>
      <c r="Q17">
        <v>23.781694818615922</v>
      </c>
      <c r="R17">
        <v>8.0005701660608644</v>
      </c>
      <c r="S17">
        <v>40.002850830304325</v>
      </c>
      <c r="T17">
        <v>28.53203335471456</v>
      </c>
      <c r="U17" s="156">
        <f t="shared" si="2"/>
        <v>140.32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140.32</v>
      </c>
      <c r="E18">
        <f>PPCL!N18</f>
        <v>0</v>
      </c>
      <c r="F18">
        <f t="shared" si="4"/>
        <v>265</v>
      </c>
      <c r="G18">
        <f t="shared" si="5"/>
        <v>140.32</v>
      </c>
      <c r="H18" s="154"/>
      <c r="I18">
        <f>BRPL_EOD!AG18+BRPL_EOD!AH18</f>
        <v>40</v>
      </c>
      <c r="J18">
        <f>BYPL_EOD!AG18+BYPL_EOD!AH18</f>
        <v>23.78</v>
      </c>
      <c r="K18">
        <f>MES_EOD!AG18+MES_EOD!AH18</f>
        <v>8</v>
      </c>
      <c r="L18">
        <f>NDMC_EOD!AG18+NDMC_EOD!AH18</f>
        <v>40</v>
      </c>
      <c r="M18">
        <f>TPDDL_EOD!AG18+TPDDL_EOD!AH18</f>
        <v>28.53</v>
      </c>
      <c r="N18">
        <f t="shared" si="0"/>
        <v>140.31</v>
      </c>
      <c r="O18" s="154">
        <f t="shared" si="1"/>
        <v>9.9999999999909051E-3</v>
      </c>
      <c r="P18">
        <v>40.002850830304325</v>
      </c>
      <c r="Q18">
        <v>23.781694818615922</v>
      </c>
      <c r="R18">
        <v>8.0005701660608644</v>
      </c>
      <c r="S18">
        <v>40.002850830304325</v>
      </c>
      <c r="T18">
        <v>28.53203335471456</v>
      </c>
      <c r="U18" s="156">
        <f t="shared" si="2"/>
        <v>140.32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140.32</v>
      </c>
      <c r="E19">
        <f>PPCL!N19</f>
        <v>0</v>
      </c>
      <c r="F19">
        <f t="shared" si="4"/>
        <v>265</v>
      </c>
      <c r="G19">
        <f t="shared" si="5"/>
        <v>140.32</v>
      </c>
      <c r="H19" s="154"/>
      <c r="I19">
        <f>BRPL_EOD!AG19+BRPL_EOD!AH19</f>
        <v>40</v>
      </c>
      <c r="J19">
        <f>BYPL_EOD!AG19+BYPL_EOD!AH19</f>
        <v>23.78</v>
      </c>
      <c r="K19">
        <f>MES_EOD!AG19+MES_EOD!AH19</f>
        <v>8</v>
      </c>
      <c r="L19">
        <f>NDMC_EOD!AG19+NDMC_EOD!AH19</f>
        <v>40</v>
      </c>
      <c r="M19">
        <f>TPDDL_EOD!AG19+TPDDL_EOD!AH19</f>
        <v>28.53</v>
      </c>
      <c r="N19">
        <f t="shared" si="0"/>
        <v>140.31</v>
      </c>
      <c r="O19" s="154">
        <f t="shared" si="1"/>
        <v>9.9999999999909051E-3</v>
      </c>
      <c r="P19">
        <v>40.002850830304325</v>
      </c>
      <c r="Q19">
        <v>23.781694818615922</v>
      </c>
      <c r="R19">
        <v>8.0005701660608644</v>
      </c>
      <c r="S19">
        <v>40.002850830304325</v>
      </c>
      <c r="T19">
        <v>28.53203335471456</v>
      </c>
      <c r="U19" s="156">
        <f t="shared" si="2"/>
        <v>140.32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140.32</v>
      </c>
      <c r="E20">
        <f>PPCL!N20</f>
        <v>0</v>
      </c>
      <c r="F20">
        <f t="shared" si="4"/>
        <v>265</v>
      </c>
      <c r="G20">
        <f t="shared" si="5"/>
        <v>140.32</v>
      </c>
      <c r="H20" s="154"/>
      <c r="I20">
        <f>BRPL_EOD!AG20+BRPL_EOD!AH20</f>
        <v>40</v>
      </c>
      <c r="J20">
        <f>BYPL_EOD!AG20+BYPL_EOD!AH20</f>
        <v>23.78</v>
      </c>
      <c r="K20">
        <f>MES_EOD!AG20+MES_EOD!AH20</f>
        <v>8</v>
      </c>
      <c r="L20">
        <f>NDMC_EOD!AG20+NDMC_EOD!AH20</f>
        <v>40</v>
      </c>
      <c r="M20">
        <f>TPDDL_EOD!AG20+TPDDL_EOD!AH20</f>
        <v>28.53</v>
      </c>
      <c r="N20">
        <f t="shared" si="0"/>
        <v>140.31</v>
      </c>
      <c r="O20" s="154">
        <f t="shared" si="1"/>
        <v>9.9999999999909051E-3</v>
      </c>
      <c r="P20">
        <v>40.002850830304325</v>
      </c>
      <c r="Q20">
        <v>23.781694818615922</v>
      </c>
      <c r="R20">
        <v>8.0005701660608644</v>
      </c>
      <c r="S20">
        <v>40.002850830304325</v>
      </c>
      <c r="T20">
        <v>28.53203335471456</v>
      </c>
      <c r="U20" s="156">
        <f t="shared" si="2"/>
        <v>140.32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140.32</v>
      </c>
      <c r="E21">
        <f>PPCL!N21</f>
        <v>0</v>
      </c>
      <c r="F21">
        <f t="shared" si="4"/>
        <v>265</v>
      </c>
      <c r="G21">
        <f t="shared" si="5"/>
        <v>140.32</v>
      </c>
      <c r="H21" s="154"/>
      <c r="I21">
        <f>BRPL_EOD!AG21+BRPL_EOD!AH21</f>
        <v>40</v>
      </c>
      <c r="J21">
        <f>BYPL_EOD!AG21+BYPL_EOD!AH21</f>
        <v>23.78</v>
      </c>
      <c r="K21">
        <f>MES_EOD!AG21+MES_EOD!AH21</f>
        <v>8</v>
      </c>
      <c r="L21">
        <f>NDMC_EOD!AG21+NDMC_EOD!AH21</f>
        <v>40</v>
      </c>
      <c r="M21">
        <f>TPDDL_EOD!AG21+TPDDL_EOD!AH21</f>
        <v>28.53</v>
      </c>
      <c r="N21">
        <f t="shared" si="0"/>
        <v>140.31</v>
      </c>
      <c r="O21" s="154">
        <f t="shared" si="1"/>
        <v>9.9999999999909051E-3</v>
      </c>
      <c r="P21">
        <v>40.002850830304325</v>
      </c>
      <c r="Q21">
        <v>23.781694818615922</v>
      </c>
      <c r="R21">
        <v>8.0005701660608644</v>
      </c>
      <c r="S21">
        <v>40.002850830304325</v>
      </c>
      <c r="T21">
        <v>28.53203335471456</v>
      </c>
      <c r="U21" s="156">
        <f t="shared" si="2"/>
        <v>140.32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140.32</v>
      </c>
      <c r="E22">
        <f>PPCL!N22</f>
        <v>0</v>
      </c>
      <c r="F22">
        <f t="shared" si="4"/>
        <v>265</v>
      </c>
      <c r="G22">
        <f t="shared" si="5"/>
        <v>140.32</v>
      </c>
      <c r="H22" s="154"/>
      <c r="I22">
        <f>BRPL_EOD!AG22+BRPL_EOD!AH22</f>
        <v>40</v>
      </c>
      <c r="J22">
        <f>BYPL_EOD!AG22+BYPL_EOD!AH22</f>
        <v>23.78</v>
      </c>
      <c r="K22">
        <f>MES_EOD!AG22+MES_EOD!AH22</f>
        <v>8</v>
      </c>
      <c r="L22">
        <f>NDMC_EOD!AG22+NDMC_EOD!AH22</f>
        <v>40</v>
      </c>
      <c r="M22">
        <f>TPDDL_EOD!AG22+TPDDL_EOD!AH22</f>
        <v>28.53</v>
      </c>
      <c r="N22">
        <f t="shared" si="0"/>
        <v>140.31</v>
      </c>
      <c r="O22" s="154">
        <f t="shared" si="1"/>
        <v>9.9999999999909051E-3</v>
      </c>
      <c r="P22">
        <v>40.002850830304325</v>
      </c>
      <c r="Q22">
        <v>23.781694818615922</v>
      </c>
      <c r="R22">
        <v>8.0005701660608644</v>
      </c>
      <c r="S22">
        <v>40.002850830304325</v>
      </c>
      <c r="T22">
        <v>28.53203335471456</v>
      </c>
      <c r="U22" s="156">
        <f t="shared" si="2"/>
        <v>140.32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140.32</v>
      </c>
      <c r="E23">
        <f>PPCL!N23</f>
        <v>0</v>
      </c>
      <c r="F23">
        <f t="shared" si="4"/>
        <v>265</v>
      </c>
      <c r="G23">
        <f t="shared" si="5"/>
        <v>140.32</v>
      </c>
      <c r="H23" s="154"/>
      <c r="I23">
        <f>BRPL_EOD!AG23+BRPL_EOD!AH23</f>
        <v>40</v>
      </c>
      <c r="J23">
        <f>BYPL_EOD!AG23+BYPL_EOD!AH23</f>
        <v>23.78</v>
      </c>
      <c r="K23">
        <f>MES_EOD!AG23+MES_EOD!AH23</f>
        <v>8</v>
      </c>
      <c r="L23">
        <f>NDMC_EOD!AG23+NDMC_EOD!AH23</f>
        <v>40</v>
      </c>
      <c r="M23">
        <f>TPDDL_EOD!AG23+TPDDL_EOD!AH23</f>
        <v>28.53</v>
      </c>
      <c r="N23">
        <f t="shared" si="0"/>
        <v>140.31</v>
      </c>
      <c r="O23" s="154">
        <f t="shared" si="1"/>
        <v>9.9999999999909051E-3</v>
      </c>
      <c r="P23">
        <v>40.002850830304325</v>
      </c>
      <c r="Q23">
        <v>23.781694818615922</v>
      </c>
      <c r="R23">
        <v>8.0005701660608644</v>
      </c>
      <c r="S23">
        <v>40.002850830304325</v>
      </c>
      <c r="T23">
        <v>28.53203335471456</v>
      </c>
      <c r="U23" s="156">
        <f t="shared" si="2"/>
        <v>140.32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140.32</v>
      </c>
      <c r="E24">
        <f>PPCL!N24</f>
        <v>0</v>
      </c>
      <c r="F24">
        <f t="shared" si="4"/>
        <v>265</v>
      </c>
      <c r="G24">
        <f t="shared" si="5"/>
        <v>140.32</v>
      </c>
      <c r="H24" s="154"/>
      <c r="I24">
        <f>BRPL_EOD!AG24+BRPL_EOD!AH24</f>
        <v>40</v>
      </c>
      <c r="J24">
        <f>BYPL_EOD!AG24+BYPL_EOD!AH24</f>
        <v>23.78</v>
      </c>
      <c r="K24">
        <f>MES_EOD!AG24+MES_EOD!AH24</f>
        <v>8</v>
      </c>
      <c r="L24">
        <f>NDMC_EOD!AG24+NDMC_EOD!AH24</f>
        <v>40</v>
      </c>
      <c r="M24">
        <f>TPDDL_EOD!AG24+TPDDL_EOD!AH24</f>
        <v>28.53</v>
      </c>
      <c r="N24">
        <f t="shared" si="0"/>
        <v>140.31</v>
      </c>
      <c r="O24" s="154">
        <f t="shared" si="1"/>
        <v>9.9999999999909051E-3</v>
      </c>
      <c r="P24">
        <v>40.002850830304325</v>
      </c>
      <c r="Q24">
        <v>23.781694818615922</v>
      </c>
      <c r="R24">
        <v>8.0005701660608644</v>
      </c>
      <c r="S24">
        <v>40.002850830304325</v>
      </c>
      <c r="T24">
        <v>28.53203335471456</v>
      </c>
      <c r="U24" s="156">
        <f t="shared" si="2"/>
        <v>140.32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140.32</v>
      </c>
      <c r="E25">
        <f>PPCL!N25</f>
        <v>0</v>
      </c>
      <c r="F25">
        <f t="shared" si="4"/>
        <v>265</v>
      </c>
      <c r="G25">
        <f t="shared" si="5"/>
        <v>140.32</v>
      </c>
      <c r="H25" s="154"/>
      <c r="I25">
        <f>BRPL_EOD!AG25+BRPL_EOD!AH25</f>
        <v>40</v>
      </c>
      <c r="J25">
        <f>BYPL_EOD!AG25+BYPL_EOD!AH25</f>
        <v>23.78</v>
      </c>
      <c r="K25">
        <f>MES_EOD!AG25+MES_EOD!AH25</f>
        <v>8</v>
      </c>
      <c r="L25">
        <f>NDMC_EOD!AG25+NDMC_EOD!AH25</f>
        <v>40</v>
      </c>
      <c r="M25">
        <f>TPDDL_EOD!AG25+TPDDL_EOD!AH25</f>
        <v>28.53</v>
      </c>
      <c r="N25">
        <f t="shared" si="0"/>
        <v>140.31</v>
      </c>
      <c r="O25" s="154">
        <f t="shared" si="1"/>
        <v>9.9999999999909051E-3</v>
      </c>
      <c r="P25">
        <v>40.002850830304325</v>
      </c>
      <c r="Q25">
        <v>23.781694818615922</v>
      </c>
      <c r="R25">
        <v>8.0005701660608644</v>
      </c>
      <c r="S25">
        <v>40.002850830304325</v>
      </c>
      <c r="T25">
        <v>28.53203335471456</v>
      </c>
      <c r="U25" s="156">
        <f t="shared" si="2"/>
        <v>140.32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140.32</v>
      </c>
      <c r="E26">
        <f>PPCL!N26</f>
        <v>0</v>
      </c>
      <c r="F26">
        <f t="shared" si="4"/>
        <v>265</v>
      </c>
      <c r="G26">
        <f t="shared" si="5"/>
        <v>140.32</v>
      </c>
      <c r="H26" s="154"/>
      <c r="I26">
        <f>BRPL_EOD!AG26+BRPL_EOD!AH26</f>
        <v>40</v>
      </c>
      <c r="J26">
        <f>BYPL_EOD!AG26+BYPL_EOD!AH26</f>
        <v>23.78</v>
      </c>
      <c r="K26">
        <f>MES_EOD!AG26+MES_EOD!AH26</f>
        <v>8</v>
      </c>
      <c r="L26">
        <f>NDMC_EOD!AG26+NDMC_EOD!AH26</f>
        <v>40</v>
      </c>
      <c r="M26">
        <f>TPDDL_EOD!AG26+TPDDL_EOD!AH26</f>
        <v>28.53</v>
      </c>
      <c r="N26">
        <f t="shared" si="0"/>
        <v>140.31</v>
      </c>
      <c r="O26" s="154">
        <f t="shared" si="1"/>
        <v>9.9999999999909051E-3</v>
      </c>
      <c r="P26">
        <v>40.002850830304325</v>
      </c>
      <c r="Q26">
        <v>23.781694818615922</v>
      </c>
      <c r="R26">
        <v>8.0005701660608644</v>
      </c>
      <c r="S26">
        <v>40.002850830304325</v>
      </c>
      <c r="T26">
        <v>28.53203335471456</v>
      </c>
      <c r="U26" s="156">
        <f t="shared" si="2"/>
        <v>140.32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140.32</v>
      </c>
      <c r="E27">
        <f>PPCL!N27</f>
        <v>0</v>
      </c>
      <c r="F27">
        <f t="shared" si="4"/>
        <v>265</v>
      </c>
      <c r="G27">
        <f t="shared" si="5"/>
        <v>140.32</v>
      </c>
      <c r="H27" s="154"/>
      <c r="I27">
        <f>BRPL_EOD!AG27+BRPL_EOD!AH27</f>
        <v>40</v>
      </c>
      <c r="J27">
        <f>BYPL_EOD!AG27+BYPL_EOD!AH27</f>
        <v>23.78</v>
      </c>
      <c r="K27">
        <f>MES_EOD!AG27+MES_EOD!AH27</f>
        <v>8</v>
      </c>
      <c r="L27">
        <f>NDMC_EOD!AG27+NDMC_EOD!AH27</f>
        <v>40</v>
      </c>
      <c r="M27">
        <f>TPDDL_EOD!AG27+TPDDL_EOD!AH27</f>
        <v>28.53</v>
      </c>
      <c r="N27">
        <f t="shared" si="0"/>
        <v>140.31</v>
      </c>
      <c r="O27" s="154">
        <f t="shared" si="1"/>
        <v>9.9999999999909051E-3</v>
      </c>
      <c r="P27">
        <v>40.002850830304325</v>
      </c>
      <c r="Q27">
        <v>23.781694818615922</v>
      </c>
      <c r="R27">
        <v>8.0005701660608644</v>
      </c>
      <c r="S27">
        <v>40.002850830304325</v>
      </c>
      <c r="T27">
        <v>28.53203335471456</v>
      </c>
      <c r="U27" s="156">
        <f t="shared" si="2"/>
        <v>140.32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140.32</v>
      </c>
      <c r="E28">
        <f>PPCL!N28</f>
        <v>0</v>
      </c>
      <c r="F28">
        <f t="shared" si="4"/>
        <v>265</v>
      </c>
      <c r="G28">
        <f t="shared" si="5"/>
        <v>140.32</v>
      </c>
      <c r="H28" s="154"/>
      <c r="I28">
        <f>BRPL_EOD!AG28+BRPL_EOD!AH28</f>
        <v>40</v>
      </c>
      <c r="J28">
        <f>BYPL_EOD!AG28+BYPL_EOD!AH28</f>
        <v>23.78</v>
      </c>
      <c r="K28">
        <f>MES_EOD!AG28+MES_EOD!AH28</f>
        <v>8</v>
      </c>
      <c r="L28">
        <f>NDMC_EOD!AG28+NDMC_EOD!AH28</f>
        <v>40</v>
      </c>
      <c r="M28">
        <f>TPDDL_EOD!AG28+TPDDL_EOD!AH28</f>
        <v>28.53</v>
      </c>
      <c r="N28">
        <f t="shared" si="0"/>
        <v>140.31</v>
      </c>
      <c r="O28" s="154">
        <f t="shared" si="1"/>
        <v>9.9999999999909051E-3</v>
      </c>
      <c r="P28">
        <v>40.002850830304325</v>
      </c>
      <c r="Q28">
        <v>23.781694818615922</v>
      </c>
      <c r="R28">
        <v>8.0005701660608644</v>
      </c>
      <c r="S28">
        <v>40.002850830304325</v>
      </c>
      <c r="T28">
        <v>28.53203335471456</v>
      </c>
      <c r="U28" s="156">
        <f t="shared" si="2"/>
        <v>140.32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140.32</v>
      </c>
      <c r="E29">
        <f>PPCL!N29</f>
        <v>0</v>
      </c>
      <c r="F29">
        <f t="shared" si="4"/>
        <v>265</v>
      </c>
      <c r="G29">
        <f t="shared" si="5"/>
        <v>140.32</v>
      </c>
      <c r="H29" s="154"/>
      <c r="I29">
        <f>BRPL_EOD!AG29+BRPL_EOD!AH29</f>
        <v>40</v>
      </c>
      <c r="J29">
        <f>BYPL_EOD!AG29+BYPL_EOD!AH29</f>
        <v>23.78</v>
      </c>
      <c r="K29">
        <f>MES_EOD!AG29+MES_EOD!AH29</f>
        <v>8</v>
      </c>
      <c r="L29">
        <f>NDMC_EOD!AG29+NDMC_EOD!AH29</f>
        <v>40</v>
      </c>
      <c r="M29">
        <f>TPDDL_EOD!AG29+TPDDL_EOD!AH29</f>
        <v>28.53</v>
      </c>
      <c r="N29">
        <f t="shared" si="0"/>
        <v>140.31</v>
      </c>
      <c r="O29" s="154">
        <f t="shared" si="1"/>
        <v>9.9999999999909051E-3</v>
      </c>
      <c r="P29">
        <v>40.002850830304325</v>
      </c>
      <c r="Q29">
        <v>23.781694818615922</v>
      </c>
      <c r="R29">
        <v>8.0005701660608644</v>
      </c>
      <c r="S29">
        <v>40.002850830304325</v>
      </c>
      <c r="T29">
        <v>28.53203335471456</v>
      </c>
      <c r="U29" s="156">
        <f t="shared" si="2"/>
        <v>140.32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140.32</v>
      </c>
      <c r="E30">
        <f>PPCL!N30</f>
        <v>0</v>
      </c>
      <c r="F30">
        <f t="shared" si="4"/>
        <v>265</v>
      </c>
      <c r="G30">
        <f t="shared" si="5"/>
        <v>140.32</v>
      </c>
      <c r="H30" s="154"/>
      <c r="I30">
        <f>BRPL_EOD!AG30+BRPL_EOD!AH30</f>
        <v>40</v>
      </c>
      <c r="J30">
        <f>BYPL_EOD!AG30+BYPL_EOD!AH30</f>
        <v>23.78</v>
      </c>
      <c r="K30">
        <f>MES_EOD!AG30+MES_EOD!AH30</f>
        <v>8</v>
      </c>
      <c r="L30">
        <f>NDMC_EOD!AG30+NDMC_EOD!AH30</f>
        <v>40</v>
      </c>
      <c r="M30">
        <f>TPDDL_EOD!AG30+TPDDL_EOD!AH30</f>
        <v>28.53</v>
      </c>
      <c r="N30">
        <f t="shared" si="0"/>
        <v>140.31</v>
      </c>
      <c r="O30" s="154">
        <f t="shared" si="1"/>
        <v>9.9999999999909051E-3</v>
      </c>
      <c r="P30">
        <v>40.002850830304325</v>
      </c>
      <c r="Q30">
        <v>23.781694818615922</v>
      </c>
      <c r="R30">
        <v>8.0005701660608644</v>
      </c>
      <c r="S30">
        <v>40.002850830304325</v>
      </c>
      <c r="T30">
        <v>28.53203335471456</v>
      </c>
      <c r="U30" s="156">
        <f t="shared" si="2"/>
        <v>140.32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140.32</v>
      </c>
      <c r="E31">
        <f>PPCL!N31</f>
        <v>0</v>
      </c>
      <c r="F31">
        <f t="shared" si="4"/>
        <v>265</v>
      </c>
      <c r="G31">
        <f t="shared" si="5"/>
        <v>140.32</v>
      </c>
      <c r="H31" s="154"/>
      <c r="I31">
        <f>BRPL_EOD!AG31+BRPL_EOD!AH31</f>
        <v>40</v>
      </c>
      <c r="J31">
        <f>BYPL_EOD!AG31+BYPL_EOD!AH31</f>
        <v>23.78</v>
      </c>
      <c r="K31">
        <f>MES_EOD!AG31+MES_EOD!AH31</f>
        <v>8</v>
      </c>
      <c r="L31">
        <f>NDMC_EOD!AG31+NDMC_EOD!AH31</f>
        <v>40</v>
      </c>
      <c r="M31">
        <f>TPDDL_EOD!AG31+TPDDL_EOD!AH31</f>
        <v>28.53</v>
      </c>
      <c r="N31">
        <f t="shared" si="0"/>
        <v>140.31</v>
      </c>
      <c r="O31" s="154">
        <f t="shared" si="1"/>
        <v>9.9999999999909051E-3</v>
      </c>
      <c r="P31">
        <v>40.002850830304325</v>
      </c>
      <c r="Q31">
        <v>23.781694818615922</v>
      </c>
      <c r="R31">
        <v>8.0005701660608644</v>
      </c>
      <c r="S31">
        <v>40.002850830304325</v>
      </c>
      <c r="T31">
        <v>28.53203335471456</v>
      </c>
      <c r="U31" s="156">
        <f t="shared" si="2"/>
        <v>140.32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140.32</v>
      </c>
      <c r="E32">
        <f>PPCL!N32</f>
        <v>0</v>
      </c>
      <c r="F32">
        <f t="shared" si="4"/>
        <v>265</v>
      </c>
      <c r="G32">
        <f t="shared" si="5"/>
        <v>140.32</v>
      </c>
      <c r="H32" s="154"/>
      <c r="I32">
        <f>BRPL_EOD!AG32+BRPL_EOD!AH32</f>
        <v>40</v>
      </c>
      <c r="J32">
        <f>BYPL_EOD!AG32+BYPL_EOD!AH32</f>
        <v>23.78</v>
      </c>
      <c r="K32">
        <f>MES_EOD!AG32+MES_EOD!AH32</f>
        <v>8</v>
      </c>
      <c r="L32">
        <f>NDMC_EOD!AG32+NDMC_EOD!AH32</f>
        <v>40</v>
      </c>
      <c r="M32">
        <f>TPDDL_EOD!AG32+TPDDL_EOD!AH32</f>
        <v>28.53</v>
      </c>
      <c r="N32">
        <f t="shared" si="0"/>
        <v>140.31</v>
      </c>
      <c r="O32" s="154">
        <f t="shared" si="1"/>
        <v>9.9999999999909051E-3</v>
      </c>
      <c r="P32">
        <v>40.002850830304325</v>
      </c>
      <c r="Q32">
        <v>23.781694818615922</v>
      </c>
      <c r="R32">
        <v>8.0005701660608644</v>
      </c>
      <c r="S32">
        <v>40.002850830304325</v>
      </c>
      <c r="T32">
        <v>28.53203335471456</v>
      </c>
      <c r="U32" s="156">
        <f t="shared" si="2"/>
        <v>140.32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140.32</v>
      </c>
      <c r="E33">
        <f>PPCL!N33</f>
        <v>0</v>
      </c>
      <c r="F33">
        <f t="shared" si="4"/>
        <v>265</v>
      </c>
      <c r="G33">
        <f t="shared" si="5"/>
        <v>140.32</v>
      </c>
      <c r="H33" s="154"/>
      <c r="I33">
        <f>BRPL_EOD!AG33+BRPL_EOD!AH33</f>
        <v>40</v>
      </c>
      <c r="J33">
        <f>BYPL_EOD!AG33+BYPL_EOD!AH33</f>
        <v>23.78</v>
      </c>
      <c r="K33">
        <f>MES_EOD!AG33+MES_EOD!AH33</f>
        <v>8</v>
      </c>
      <c r="L33">
        <f>NDMC_EOD!AG33+NDMC_EOD!AH33</f>
        <v>40</v>
      </c>
      <c r="M33">
        <f>TPDDL_EOD!AG33+TPDDL_EOD!AH33</f>
        <v>28.53</v>
      </c>
      <c r="N33">
        <f t="shared" si="0"/>
        <v>140.31</v>
      </c>
      <c r="O33" s="154">
        <f t="shared" si="1"/>
        <v>9.9999999999909051E-3</v>
      </c>
      <c r="P33">
        <v>40.002850830304325</v>
      </c>
      <c r="Q33">
        <v>23.781694818615922</v>
      </c>
      <c r="R33">
        <v>8.0005701660608644</v>
      </c>
      <c r="S33">
        <v>40.002850830304325</v>
      </c>
      <c r="T33">
        <v>28.53203335471456</v>
      </c>
      <c r="U33" s="156">
        <f t="shared" si="2"/>
        <v>140.32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140.32</v>
      </c>
      <c r="E34">
        <f>PPCL!N34</f>
        <v>0</v>
      </c>
      <c r="F34">
        <f t="shared" si="4"/>
        <v>265</v>
      </c>
      <c r="G34">
        <f t="shared" si="5"/>
        <v>140.32</v>
      </c>
      <c r="H34" s="154"/>
      <c r="I34">
        <f>BRPL_EOD!AG34+BRPL_EOD!AH34</f>
        <v>40</v>
      </c>
      <c r="J34">
        <f>BYPL_EOD!AG34+BYPL_EOD!AH34</f>
        <v>23.78</v>
      </c>
      <c r="K34">
        <f>MES_EOD!AG34+MES_EOD!AH34</f>
        <v>8</v>
      </c>
      <c r="L34">
        <f>NDMC_EOD!AG34+NDMC_EOD!AH34</f>
        <v>40</v>
      </c>
      <c r="M34">
        <f>TPDDL_EOD!AG34+TPDDL_EOD!AH34</f>
        <v>28.53</v>
      </c>
      <c r="N34">
        <f t="shared" si="0"/>
        <v>140.31</v>
      </c>
      <c r="O34" s="154">
        <f t="shared" si="1"/>
        <v>9.9999999999909051E-3</v>
      </c>
      <c r="P34">
        <v>40.002850830304325</v>
      </c>
      <c r="Q34">
        <v>23.781694818615922</v>
      </c>
      <c r="R34">
        <v>8.0005701660608644</v>
      </c>
      <c r="S34">
        <v>40.002850830304325</v>
      </c>
      <c r="T34">
        <v>28.53203335471456</v>
      </c>
      <c r="U34" s="156">
        <f t="shared" si="2"/>
        <v>140.32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140.32</v>
      </c>
      <c r="E35">
        <f>PPCL!N35</f>
        <v>0</v>
      </c>
      <c r="F35">
        <f t="shared" si="4"/>
        <v>265</v>
      </c>
      <c r="G35">
        <f t="shared" si="5"/>
        <v>140.32</v>
      </c>
      <c r="H35" s="154"/>
      <c r="I35">
        <f>BRPL_EOD!AG35+BRPL_EOD!AH35</f>
        <v>40</v>
      </c>
      <c r="J35">
        <f>BYPL_EOD!AG35+BYPL_EOD!AH35</f>
        <v>23.78</v>
      </c>
      <c r="K35">
        <f>MES_EOD!AG35+MES_EOD!AH35</f>
        <v>8</v>
      </c>
      <c r="L35">
        <f>NDMC_EOD!AG35+NDMC_EOD!AH35</f>
        <v>40</v>
      </c>
      <c r="M35">
        <f>TPDDL_EOD!AG35+TPDDL_EOD!AH35</f>
        <v>28.53</v>
      </c>
      <c r="N35">
        <f t="shared" si="0"/>
        <v>140.31</v>
      </c>
      <c r="O35" s="154">
        <f t="shared" si="1"/>
        <v>9.9999999999909051E-3</v>
      </c>
      <c r="P35">
        <v>40.002850830304325</v>
      </c>
      <c r="Q35">
        <v>23.781694818615922</v>
      </c>
      <c r="R35">
        <v>8.0005701660608644</v>
      </c>
      <c r="S35">
        <v>40.002850830304325</v>
      </c>
      <c r="T35">
        <v>28.53203335471456</v>
      </c>
      <c r="U35" s="156">
        <f t="shared" si="2"/>
        <v>140.32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140.32</v>
      </c>
      <c r="E36">
        <f>PPCL!N36</f>
        <v>0</v>
      </c>
      <c r="F36">
        <f t="shared" si="4"/>
        <v>265</v>
      </c>
      <c r="G36">
        <f t="shared" si="5"/>
        <v>140.32</v>
      </c>
      <c r="H36" s="154"/>
      <c r="I36">
        <f>BRPL_EOD!AG36+BRPL_EOD!AH36</f>
        <v>40</v>
      </c>
      <c r="J36">
        <f>BYPL_EOD!AG36+BYPL_EOD!AH36</f>
        <v>23.78</v>
      </c>
      <c r="K36">
        <f>MES_EOD!AG36+MES_EOD!AH36</f>
        <v>8</v>
      </c>
      <c r="L36">
        <f>NDMC_EOD!AG36+NDMC_EOD!AH36</f>
        <v>40</v>
      </c>
      <c r="M36">
        <f>TPDDL_EOD!AG36+TPDDL_EOD!AH36</f>
        <v>28.53</v>
      </c>
      <c r="N36">
        <f t="shared" si="0"/>
        <v>140.31</v>
      </c>
      <c r="O36" s="154">
        <f t="shared" si="1"/>
        <v>9.9999999999909051E-3</v>
      </c>
      <c r="P36">
        <v>40.002850830304325</v>
      </c>
      <c r="Q36">
        <v>23.781694818615922</v>
      </c>
      <c r="R36">
        <v>8.0005701660608644</v>
      </c>
      <c r="S36">
        <v>40.002850830304325</v>
      </c>
      <c r="T36">
        <v>28.53203335471456</v>
      </c>
      <c r="U36" s="156">
        <f t="shared" si="2"/>
        <v>140.32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140.32</v>
      </c>
      <c r="E37">
        <f>PPCL!N37</f>
        <v>0</v>
      </c>
      <c r="F37">
        <f t="shared" si="4"/>
        <v>265</v>
      </c>
      <c r="G37">
        <f t="shared" si="5"/>
        <v>140.32</v>
      </c>
      <c r="H37" s="154"/>
      <c r="I37">
        <f>BRPL_EOD!AG37+BRPL_EOD!AH37</f>
        <v>40</v>
      </c>
      <c r="J37">
        <f>BYPL_EOD!AG37+BYPL_EOD!AH37</f>
        <v>23.78</v>
      </c>
      <c r="K37">
        <f>MES_EOD!AG37+MES_EOD!AH37</f>
        <v>8</v>
      </c>
      <c r="L37">
        <f>NDMC_EOD!AG37+NDMC_EOD!AH37</f>
        <v>40</v>
      </c>
      <c r="M37">
        <f>TPDDL_EOD!AG37+TPDDL_EOD!AH37</f>
        <v>28.53</v>
      </c>
      <c r="N37">
        <f t="shared" si="0"/>
        <v>140.31</v>
      </c>
      <c r="O37" s="154">
        <f t="shared" si="1"/>
        <v>9.9999999999909051E-3</v>
      </c>
      <c r="P37">
        <v>40.002850830304325</v>
      </c>
      <c r="Q37">
        <v>23.781694818615922</v>
      </c>
      <c r="R37">
        <v>8.0005701660608644</v>
      </c>
      <c r="S37">
        <v>40.002850830304325</v>
      </c>
      <c r="T37">
        <v>28.53203335471456</v>
      </c>
      <c r="U37" s="156">
        <f t="shared" si="2"/>
        <v>140.32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140.32</v>
      </c>
      <c r="E38">
        <f>PPCL!N38</f>
        <v>0</v>
      </c>
      <c r="F38">
        <f t="shared" si="4"/>
        <v>265</v>
      </c>
      <c r="G38">
        <f t="shared" si="5"/>
        <v>140.32</v>
      </c>
      <c r="H38" s="154"/>
      <c r="I38">
        <f>BRPL_EOD!AG38+BRPL_EOD!AH38</f>
        <v>40</v>
      </c>
      <c r="J38">
        <f>BYPL_EOD!AG38+BYPL_EOD!AH38</f>
        <v>23.78</v>
      </c>
      <c r="K38">
        <f>MES_EOD!AG38+MES_EOD!AH38</f>
        <v>8</v>
      </c>
      <c r="L38">
        <f>NDMC_EOD!AG38+NDMC_EOD!AH38</f>
        <v>40</v>
      </c>
      <c r="M38">
        <f>TPDDL_EOD!AG38+TPDDL_EOD!AH38</f>
        <v>28.53</v>
      </c>
      <c r="N38">
        <f t="shared" si="0"/>
        <v>140.31</v>
      </c>
      <c r="O38" s="154">
        <f t="shared" si="1"/>
        <v>9.9999999999909051E-3</v>
      </c>
      <c r="P38">
        <v>40.002850830304325</v>
      </c>
      <c r="Q38">
        <v>23.781694818615922</v>
      </c>
      <c r="R38">
        <v>8.0005701660608644</v>
      </c>
      <c r="S38">
        <v>40.002850830304325</v>
      </c>
      <c r="T38">
        <v>28.53203335471456</v>
      </c>
      <c r="U38" s="156">
        <f t="shared" si="2"/>
        <v>140.32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140.32</v>
      </c>
      <c r="E39">
        <f>PPCL!N39</f>
        <v>0</v>
      </c>
      <c r="F39">
        <f t="shared" si="4"/>
        <v>265</v>
      </c>
      <c r="G39">
        <f t="shared" si="5"/>
        <v>140.32</v>
      </c>
      <c r="H39" s="154"/>
      <c r="I39">
        <f>BRPL_EOD!AG39+BRPL_EOD!AH39</f>
        <v>40</v>
      </c>
      <c r="J39">
        <f>BYPL_EOD!AG39+BYPL_EOD!AH39</f>
        <v>23.78</v>
      </c>
      <c r="K39">
        <f>MES_EOD!AG39+MES_EOD!AH39</f>
        <v>8</v>
      </c>
      <c r="L39">
        <f>NDMC_EOD!AG39+NDMC_EOD!AH39</f>
        <v>40</v>
      </c>
      <c r="M39">
        <f>TPDDL_EOD!AG39+TPDDL_EOD!AH39</f>
        <v>28.53</v>
      </c>
      <c r="N39">
        <f t="shared" si="0"/>
        <v>140.31</v>
      </c>
      <c r="O39" s="154">
        <f t="shared" si="1"/>
        <v>9.9999999999909051E-3</v>
      </c>
      <c r="P39">
        <v>40.002850830304325</v>
      </c>
      <c r="Q39">
        <v>23.781694818615922</v>
      </c>
      <c r="R39">
        <v>8.0005701660608644</v>
      </c>
      <c r="S39">
        <v>40.002850830304325</v>
      </c>
      <c r="T39">
        <v>28.53203335471456</v>
      </c>
      <c r="U39" s="156">
        <f t="shared" si="2"/>
        <v>140.32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140.32</v>
      </c>
      <c r="E40">
        <f>PPCL!N40</f>
        <v>0</v>
      </c>
      <c r="F40">
        <f t="shared" si="4"/>
        <v>265</v>
      </c>
      <c r="G40">
        <f t="shared" si="5"/>
        <v>140.32</v>
      </c>
      <c r="H40" s="154"/>
      <c r="I40">
        <f>BRPL_EOD!AG40+BRPL_EOD!AH40</f>
        <v>40</v>
      </c>
      <c r="J40">
        <f>BYPL_EOD!AG40+BYPL_EOD!AH40</f>
        <v>23.78</v>
      </c>
      <c r="K40">
        <f>MES_EOD!AG40+MES_EOD!AH40</f>
        <v>8</v>
      </c>
      <c r="L40">
        <f>NDMC_EOD!AG40+NDMC_EOD!AH40</f>
        <v>40</v>
      </c>
      <c r="M40">
        <f>TPDDL_EOD!AG40+TPDDL_EOD!AH40</f>
        <v>28.53</v>
      </c>
      <c r="N40">
        <f t="shared" si="0"/>
        <v>140.31</v>
      </c>
      <c r="O40" s="154">
        <f t="shared" si="1"/>
        <v>9.9999999999909051E-3</v>
      </c>
      <c r="P40">
        <v>40.002850830304325</v>
      </c>
      <c r="Q40">
        <v>23.781694818615922</v>
      </c>
      <c r="R40">
        <v>8.0005701660608644</v>
      </c>
      <c r="S40">
        <v>40.002850830304325</v>
      </c>
      <c r="T40">
        <v>28.53203335471456</v>
      </c>
      <c r="U40" s="156">
        <f t="shared" si="2"/>
        <v>140.32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140.32</v>
      </c>
      <c r="E41">
        <f>PPCL!N41</f>
        <v>0</v>
      </c>
      <c r="F41">
        <f t="shared" si="4"/>
        <v>265</v>
      </c>
      <c r="G41">
        <f t="shared" si="5"/>
        <v>140.32</v>
      </c>
      <c r="H41" s="154"/>
      <c r="I41">
        <f>BRPL_EOD!AG41+BRPL_EOD!AH41</f>
        <v>40</v>
      </c>
      <c r="J41">
        <f>BYPL_EOD!AG41+BYPL_EOD!AH41</f>
        <v>23.78</v>
      </c>
      <c r="K41">
        <f>MES_EOD!AG41+MES_EOD!AH41</f>
        <v>8</v>
      </c>
      <c r="L41">
        <f>NDMC_EOD!AG41+NDMC_EOD!AH41</f>
        <v>40</v>
      </c>
      <c r="M41">
        <f>TPDDL_EOD!AG41+TPDDL_EOD!AH41</f>
        <v>28.53</v>
      </c>
      <c r="N41">
        <f t="shared" si="0"/>
        <v>140.31</v>
      </c>
      <c r="O41" s="154">
        <f t="shared" si="1"/>
        <v>9.9999999999909051E-3</v>
      </c>
      <c r="P41">
        <v>40.002850830304325</v>
      </c>
      <c r="Q41">
        <v>23.781694818615922</v>
      </c>
      <c r="R41">
        <v>8.0005701660608644</v>
      </c>
      <c r="S41">
        <v>40.002850830304325</v>
      </c>
      <c r="T41">
        <v>28.53203335471456</v>
      </c>
      <c r="U41" s="156">
        <f t="shared" si="2"/>
        <v>140.32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140.32</v>
      </c>
      <c r="E42">
        <f>PPCL!N42</f>
        <v>0</v>
      </c>
      <c r="F42">
        <f t="shared" si="4"/>
        <v>265</v>
      </c>
      <c r="G42">
        <f t="shared" si="5"/>
        <v>140.32</v>
      </c>
      <c r="H42" s="154"/>
      <c r="I42">
        <f>BRPL_EOD!AG42+BRPL_EOD!AH42</f>
        <v>40</v>
      </c>
      <c r="J42">
        <f>BYPL_EOD!AG42+BYPL_EOD!AH42</f>
        <v>23.78</v>
      </c>
      <c r="K42">
        <f>MES_EOD!AG42+MES_EOD!AH42</f>
        <v>8</v>
      </c>
      <c r="L42">
        <f>NDMC_EOD!AG42+NDMC_EOD!AH42</f>
        <v>40</v>
      </c>
      <c r="M42">
        <f>TPDDL_EOD!AG42+TPDDL_EOD!AH42</f>
        <v>28.53</v>
      </c>
      <c r="N42">
        <f t="shared" si="0"/>
        <v>140.31</v>
      </c>
      <c r="O42" s="154">
        <f t="shared" si="1"/>
        <v>9.9999999999909051E-3</v>
      </c>
      <c r="P42">
        <v>40.002850830304325</v>
      </c>
      <c r="Q42">
        <v>23.781694818615922</v>
      </c>
      <c r="R42">
        <v>8.0005701660608644</v>
      </c>
      <c r="S42">
        <v>40.002850830304325</v>
      </c>
      <c r="T42">
        <v>28.53203335471456</v>
      </c>
      <c r="U42" s="156">
        <f t="shared" si="2"/>
        <v>140.32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140.32</v>
      </c>
      <c r="E43">
        <f>PPCL!N43</f>
        <v>0</v>
      </c>
      <c r="F43">
        <f t="shared" si="4"/>
        <v>265</v>
      </c>
      <c r="G43">
        <f t="shared" si="5"/>
        <v>140.32</v>
      </c>
      <c r="H43" s="154"/>
      <c r="I43">
        <f>BRPL_EOD!AG43+BRPL_EOD!AH43</f>
        <v>40</v>
      </c>
      <c r="J43">
        <f>BYPL_EOD!AG43+BYPL_EOD!AH43</f>
        <v>23.78</v>
      </c>
      <c r="K43">
        <f>MES_EOD!AG43+MES_EOD!AH43</f>
        <v>8</v>
      </c>
      <c r="L43">
        <f>NDMC_EOD!AG43+NDMC_EOD!AH43</f>
        <v>40</v>
      </c>
      <c r="M43">
        <f>TPDDL_EOD!AG43+TPDDL_EOD!AH43</f>
        <v>28.53</v>
      </c>
      <c r="N43">
        <f t="shared" si="0"/>
        <v>140.31</v>
      </c>
      <c r="O43" s="154">
        <f t="shared" si="1"/>
        <v>9.9999999999909051E-3</v>
      </c>
      <c r="P43">
        <v>40.002850830304325</v>
      </c>
      <c r="Q43">
        <v>23.781694818615922</v>
      </c>
      <c r="R43">
        <v>8.0005701660608644</v>
      </c>
      <c r="S43">
        <v>40.002850830304325</v>
      </c>
      <c r="T43">
        <v>28.53203335471456</v>
      </c>
      <c r="U43" s="156">
        <f t="shared" si="2"/>
        <v>140.32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54"/>
      <c r="I44">
        <f>BRPL_EOD!AG44+BRPL_EOD!AH44</f>
        <v>35.81</v>
      </c>
      <c r="J44">
        <f>BYPL_EOD!AG44+BYPL_EOD!AH44</f>
        <v>43.67</v>
      </c>
      <c r="K44">
        <f>MES_EOD!AG44+MES_EOD!AH44</f>
        <v>7.16</v>
      </c>
      <c r="L44">
        <f>NDMC_EOD!AG44+NDMC_EOD!AH44</f>
        <v>35.81</v>
      </c>
      <c r="M44">
        <f>TPDDL_EOD!AG44+TPDDL_EOD!AH44</f>
        <v>25.55</v>
      </c>
      <c r="N44">
        <f t="shared" si="0"/>
        <v>148</v>
      </c>
      <c r="O44" s="154">
        <f t="shared" si="1"/>
        <v>0</v>
      </c>
      <c r="P44">
        <v>35.81</v>
      </c>
      <c r="Q44">
        <v>43.67</v>
      </c>
      <c r="R44">
        <v>7.16</v>
      </c>
      <c r="S44">
        <v>35.81</v>
      </c>
      <c r="T44">
        <v>25.55</v>
      </c>
      <c r="U44" s="156">
        <f t="shared" si="2"/>
        <v>148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265</v>
      </c>
      <c r="G45">
        <f t="shared" si="5"/>
        <v>148</v>
      </c>
      <c r="H45" s="154"/>
      <c r="I45">
        <f>BRPL_EOD!AG45+BRPL_EOD!AH45</f>
        <v>35.81</v>
      </c>
      <c r="J45">
        <f>BYPL_EOD!AG45+BYPL_EOD!AH45</f>
        <v>43.67</v>
      </c>
      <c r="K45">
        <f>MES_EOD!AG45+MES_EOD!AH45</f>
        <v>7.16</v>
      </c>
      <c r="L45">
        <f>NDMC_EOD!AG45+NDMC_EOD!AH45</f>
        <v>35.81</v>
      </c>
      <c r="M45">
        <f>TPDDL_EOD!AG45+TPDDL_EOD!AH45</f>
        <v>25.55</v>
      </c>
      <c r="N45">
        <f t="shared" si="0"/>
        <v>148</v>
      </c>
      <c r="O45" s="154">
        <f t="shared" si="1"/>
        <v>0</v>
      </c>
      <c r="P45">
        <v>35.81</v>
      </c>
      <c r="Q45">
        <v>43.67</v>
      </c>
      <c r="R45">
        <v>7.16</v>
      </c>
      <c r="S45">
        <v>35.81</v>
      </c>
      <c r="T45">
        <v>25.55</v>
      </c>
      <c r="U45" s="156">
        <f t="shared" si="2"/>
        <v>148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265</v>
      </c>
      <c r="G46">
        <f t="shared" si="5"/>
        <v>148</v>
      </c>
      <c r="H46" s="154"/>
      <c r="I46">
        <f>BRPL_EOD!AG46+BRPL_EOD!AH46</f>
        <v>35.81</v>
      </c>
      <c r="J46">
        <f>BYPL_EOD!AG46+BYPL_EOD!AH46</f>
        <v>43.67</v>
      </c>
      <c r="K46">
        <f>MES_EOD!AG46+MES_EOD!AH46</f>
        <v>7.16</v>
      </c>
      <c r="L46">
        <f>NDMC_EOD!AG46+NDMC_EOD!AH46</f>
        <v>35.81</v>
      </c>
      <c r="M46">
        <f>TPDDL_EOD!AG46+TPDDL_EOD!AH46</f>
        <v>25.55</v>
      </c>
      <c r="N46">
        <f t="shared" si="0"/>
        <v>148</v>
      </c>
      <c r="O46" s="154">
        <f t="shared" si="1"/>
        <v>0</v>
      </c>
      <c r="P46">
        <v>35.81</v>
      </c>
      <c r="Q46">
        <v>43.67</v>
      </c>
      <c r="R46">
        <v>7.16</v>
      </c>
      <c r="S46">
        <v>35.81</v>
      </c>
      <c r="T46">
        <v>25.55</v>
      </c>
      <c r="U46" s="156">
        <f t="shared" si="2"/>
        <v>148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140.32</v>
      </c>
      <c r="E47">
        <f>PPCL!N47</f>
        <v>0</v>
      </c>
      <c r="F47">
        <f t="shared" si="4"/>
        <v>265</v>
      </c>
      <c r="G47">
        <f t="shared" si="5"/>
        <v>140.32</v>
      </c>
      <c r="H47" s="154"/>
      <c r="I47">
        <f>BRPL_EOD!AG47+BRPL_EOD!AH47</f>
        <v>40</v>
      </c>
      <c r="J47">
        <f>BYPL_EOD!AG47+BYPL_EOD!AH47</f>
        <v>23.78</v>
      </c>
      <c r="K47">
        <f>MES_EOD!AG47+MES_EOD!AH47</f>
        <v>8</v>
      </c>
      <c r="L47">
        <f>NDMC_EOD!AG47+NDMC_EOD!AH47</f>
        <v>40</v>
      </c>
      <c r="M47">
        <f>TPDDL_EOD!AG47+TPDDL_EOD!AH47</f>
        <v>28.53</v>
      </c>
      <c r="N47">
        <f t="shared" si="0"/>
        <v>140.31</v>
      </c>
      <c r="O47" s="154">
        <f t="shared" si="1"/>
        <v>9.9999999999909051E-3</v>
      </c>
      <c r="P47">
        <v>40.002850830304325</v>
      </c>
      <c r="Q47">
        <v>23.781694818615922</v>
      </c>
      <c r="R47">
        <v>8.0005701660608644</v>
      </c>
      <c r="S47">
        <v>40.002850830304325</v>
      </c>
      <c r="T47">
        <v>28.53203335471456</v>
      </c>
      <c r="U47" s="156">
        <f t="shared" si="2"/>
        <v>140.32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265</v>
      </c>
      <c r="G48">
        <f t="shared" si="5"/>
        <v>148</v>
      </c>
      <c r="H48" s="154"/>
      <c r="I48">
        <f>BRPL_EOD!AG48+BRPL_EOD!AH48</f>
        <v>35.81</v>
      </c>
      <c r="J48">
        <f>BYPL_EOD!AG48+BYPL_EOD!AH48</f>
        <v>43.67</v>
      </c>
      <c r="K48">
        <f>MES_EOD!AG48+MES_EOD!AH48</f>
        <v>7.16</v>
      </c>
      <c r="L48">
        <f>NDMC_EOD!AG48+NDMC_EOD!AH48</f>
        <v>35.81</v>
      </c>
      <c r="M48">
        <f>TPDDL_EOD!AG48+TPDDL_EOD!AH48</f>
        <v>25.55</v>
      </c>
      <c r="N48">
        <f t="shared" si="0"/>
        <v>148</v>
      </c>
      <c r="O48" s="154">
        <f t="shared" si="1"/>
        <v>0</v>
      </c>
      <c r="P48">
        <v>35.81</v>
      </c>
      <c r="Q48">
        <v>43.67</v>
      </c>
      <c r="R48">
        <v>7.16</v>
      </c>
      <c r="S48">
        <v>35.81</v>
      </c>
      <c r="T48">
        <v>25.55</v>
      </c>
      <c r="U48" s="156">
        <f t="shared" si="2"/>
        <v>148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265</v>
      </c>
      <c r="G49">
        <f t="shared" si="5"/>
        <v>148</v>
      </c>
      <c r="H49" s="154"/>
      <c r="I49">
        <f>BRPL_EOD!AG49+BRPL_EOD!AH49</f>
        <v>35.81</v>
      </c>
      <c r="J49">
        <f>BYPL_EOD!AG49+BYPL_EOD!AH49</f>
        <v>43.67</v>
      </c>
      <c r="K49">
        <f>MES_EOD!AG49+MES_EOD!AH49</f>
        <v>7.16</v>
      </c>
      <c r="L49">
        <f>NDMC_EOD!AG49+NDMC_EOD!AH49</f>
        <v>35.81</v>
      </c>
      <c r="M49">
        <f>TPDDL_EOD!AG49+TPDDL_EOD!AH49</f>
        <v>25.55</v>
      </c>
      <c r="N49">
        <f t="shared" si="0"/>
        <v>148</v>
      </c>
      <c r="O49" s="154">
        <f t="shared" si="1"/>
        <v>0</v>
      </c>
      <c r="P49">
        <v>35.81</v>
      </c>
      <c r="Q49">
        <v>43.67</v>
      </c>
      <c r="R49">
        <v>7.16</v>
      </c>
      <c r="S49">
        <v>35.81</v>
      </c>
      <c r="T49">
        <v>25.55</v>
      </c>
      <c r="U49" s="156">
        <f t="shared" si="2"/>
        <v>148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265</v>
      </c>
      <c r="G50">
        <f t="shared" si="5"/>
        <v>148</v>
      </c>
      <c r="H50" s="154"/>
      <c r="I50">
        <f>BRPL_EOD!AG50+BRPL_EOD!AH50</f>
        <v>35.81</v>
      </c>
      <c r="J50">
        <f>BYPL_EOD!AG50+BYPL_EOD!AH50</f>
        <v>43.67</v>
      </c>
      <c r="K50">
        <f>MES_EOD!AG50+MES_EOD!AH50</f>
        <v>7.16</v>
      </c>
      <c r="L50">
        <f>NDMC_EOD!AG50+NDMC_EOD!AH50</f>
        <v>35.81</v>
      </c>
      <c r="M50">
        <f>TPDDL_EOD!AG50+TPDDL_EOD!AH50</f>
        <v>25.55</v>
      </c>
      <c r="N50">
        <f t="shared" si="0"/>
        <v>148</v>
      </c>
      <c r="O50" s="154">
        <f t="shared" si="1"/>
        <v>0</v>
      </c>
      <c r="P50">
        <v>35.81</v>
      </c>
      <c r="Q50">
        <v>43.67</v>
      </c>
      <c r="R50">
        <v>7.16</v>
      </c>
      <c r="S50">
        <v>35.81</v>
      </c>
      <c r="T50">
        <v>25.55</v>
      </c>
      <c r="U50" s="156">
        <f t="shared" si="2"/>
        <v>148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139.61000000000001</v>
      </c>
      <c r="E51">
        <f>PPCL!N51</f>
        <v>0</v>
      </c>
      <c r="F51">
        <f t="shared" si="4"/>
        <v>265</v>
      </c>
      <c r="G51">
        <f t="shared" si="5"/>
        <v>139.61000000000001</v>
      </c>
      <c r="H51" s="154"/>
      <c r="I51">
        <f>BRPL_EOD!AG51+BRPL_EOD!AH51</f>
        <v>40</v>
      </c>
      <c r="J51">
        <f>BYPL_EOD!AG51+BYPL_EOD!AH51</f>
        <v>23.46</v>
      </c>
      <c r="K51">
        <f>MES_EOD!AG51+MES_EOD!AH51</f>
        <v>8</v>
      </c>
      <c r="L51">
        <f>NDMC_EOD!AG51+NDMC_EOD!AH51</f>
        <v>40</v>
      </c>
      <c r="M51">
        <f>TPDDL_EOD!AG51+TPDDL_EOD!AH51</f>
        <v>28.15</v>
      </c>
      <c r="N51">
        <f t="shared" si="0"/>
        <v>139.61000000000001</v>
      </c>
      <c r="O51" s="154">
        <f t="shared" si="1"/>
        <v>0</v>
      </c>
      <c r="P51">
        <v>40</v>
      </c>
      <c r="Q51">
        <v>23.46</v>
      </c>
      <c r="R51">
        <v>8</v>
      </c>
      <c r="S51">
        <v>40</v>
      </c>
      <c r="T51">
        <v>28.15</v>
      </c>
      <c r="U51" s="156">
        <f t="shared" si="2"/>
        <v>139.61000000000001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139.61000000000001</v>
      </c>
      <c r="E52">
        <f>PPCL!N52</f>
        <v>0</v>
      </c>
      <c r="F52">
        <f t="shared" si="4"/>
        <v>265</v>
      </c>
      <c r="G52">
        <f t="shared" si="5"/>
        <v>139.61000000000001</v>
      </c>
      <c r="H52" s="154"/>
      <c r="I52">
        <f>BRPL_EOD!AG52+BRPL_EOD!AH52</f>
        <v>40</v>
      </c>
      <c r="J52">
        <f>BYPL_EOD!AG52+BYPL_EOD!AH52</f>
        <v>23.46</v>
      </c>
      <c r="K52">
        <f>MES_EOD!AG52+MES_EOD!AH52</f>
        <v>8</v>
      </c>
      <c r="L52">
        <f>NDMC_EOD!AG52+NDMC_EOD!AH52</f>
        <v>40</v>
      </c>
      <c r="M52">
        <f>TPDDL_EOD!AG52+TPDDL_EOD!AH52</f>
        <v>28.15</v>
      </c>
      <c r="N52">
        <f t="shared" si="0"/>
        <v>139.61000000000001</v>
      </c>
      <c r="O52" s="154">
        <f t="shared" si="1"/>
        <v>0</v>
      </c>
      <c r="P52">
        <v>40</v>
      </c>
      <c r="Q52">
        <v>23.46</v>
      </c>
      <c r="R52">
        <v>8</v>
      </c>
      <c r="S52">
        <v>40</v>
      </c>
      <c r="T52">
        <v>28.15</v>
      </c>
      <c r="U52" s="156">
        <f t="shared" si="2"/>
        <v>139.61000000000001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139.61000000000001</v>
      </c>
      <c r="E53">
        <f>PPCL!N53</f>
        <v>0</v>
      </c>
      <c r="F53">
        <f t="shared" si="4"/>
        <v>265</v>
      </c>
      <c r="G53">
        <f t="shared" si="5"/>
        <v>139.61000000000001</v>
      </c>
      <c r="H53" s="154"/>
      <c r="I53">
        <f>BRPL_EOD!AG53+BRPL_EOD!AH53</f>
        <v>40</v>
      </c>
      <c r="J53">
        <f>BYPL_EOD!AG53+BYPL_EOD!AH53</f>
        <v>23.46</v>
      </c>
      <c r="K53">
        <f>MES_EOD!AG53+MES_EOD!AH53</f>
        <v>8</v>
      </c>
      <c r="L53">
        <f>NDMC_EOD!AG53+NDMC_EOD!AH53</f>
        <v>40</v>
      </c>
      <c r="M53">
        <f>TPDDL_EOD!AG53+TPDDL_EOD!AH53</f>
        <v>28.15</v>
      </c>
      <c r="N53">
        <f t="shared" si="0"/>
        <v>139.61000000000001</v>
      </c>
      <c r="O53" s="154">
        <f t="shared" si="1"/>
        <v>0</v>
      </c>
      <c r="P53">
        <v>40</v>
      </c>
      <c r="Q53">
        <v>23.46</v>
      </c>
      <c r="R53">
        <v>8</v>
      </c>
      <c r="S53">
        <v>40</v>
      </c>
      <c r="T53">
        <v>28.15</v>
      </c>
      <c r="U53" s="156">
        <f t="shared" si="2"/>
        <v>139.61000000000001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143.85</v>
      </c>
      <c r="E54">
        <f>PPCL!N54</f>
        <v>0</v>
      </c>
      <c r="F54">
        <f t="shared" si="4"/>
        <v>265</v>
      </c>
      <c r="G54">
        <f t="shared" si="5"/>
        <v>143.85</v>
      </c>
      <c r="H54" s="154"/>
      <c r="I54">
        <f>BRPL_EOD!AG54+BRPL_EOD!AH54</f>
        <v>40</v>
      </c>
      <c r="J54">
        <f>BYPL_EOD!AG54+BYPL_EOD!AH54</f>
        <v>23.46</v>
      </c>
      <c r="K54">
        <f>MES_EOD!AG54+MES_EOD!AH54</f>
        <v>8</v>
      </c>
      <c r="L54">
        <f>NDMC_EOD!AG54+NDMC_EOD!AH54</f>
        <v>44.24</v>
      </c>
      <c r="M54">
        <f>TPDDL_EOD!AG54+TPDDL_EOD!AH54</f>
        <v>28.15</v>
      </c>
      <c r="N54">
        <f t="shared" si="0"/>
        <v>143.85000000000002</v>
      </c>
      <c r="O54" s="154">
        <f t="shared" si="1"/>
        <v>0</v>
      </c>
      <c r="P54">
        <v>39.999999999999993</v>
      </c>
      <c r="Q54">
        <v>23.459999999999997</v>
      </c>
      <c r="R54">
        <v>7.9999999999999982</v>
      </c>
      <c r="S54">
        <v>44.239999999999995</v>
      </c>
      <c r="T54">
        <v>28.149999999999991</v>
      </c>
      <c r="U54" s="156">
        <f t="shared" si="2"/>
        <v>143.84999999999997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143.85</v>
      </c>
      <c r="E55">
        <f>PPCL!N55</f>
        <v>0</v>
      </c>
      <c r="F55">
        <f t="shared" si="4"/>
        <v>265</v>
      </c>
      <c r="G55">
        <f t="shared" si="5"/>
        <v>143.85</v>
      </c>
      <c r="H55" s="154"/>
      <c r="I55">
        <f>BRPL_EOD!AG55+BRPL_EOD!AH55</f>
        <v>40</v>
      </c>
      <c r="J55">
        <f>BYPL_EOD!AG55+BYPL_EOD!AH55</f>
        <v>23.46</v>
      </c>
      <c r="K55">
        <f>MES_EOD!AG55+MES_EOD!AH55</f>
        <v>8</v>
      </c>
      <c r="L55">
        <f>NDMC_EOD!AG55+NDMC_EOD!AH55</f>
        <v>44.24</v>
      </c>
      <c r="M55">
        <f>TPDDL_EOD!AG55+TPDDL_EOD!AH55</f>
        <v>28.15</v>
      </c>
      <c r="N55">
        <f t="shared" si="0"/>
        <v>143.85000000000002</v>
      </c>
      <c r="O55" s="154">
        <f t="shared" si="1"/>
        <v>0</v>
      </c>
      <c r="P55">
        <v>39.999999999999993</v>
      </c>
      <c r="Q55">
        <v>23.459999999999997</v>
      </c>
      <c r="R55">
        <v>7.9999999999999982</v>
      </c>
      <c r="S55">
        <v>44.239999999999995</v>
      </c>
      <c r="T55">
        <v>28.149999999999991</v>
      </c>
      <c r="U55" s="156">
        <f t="shared" si="2"/>
        <v>143.84999999999997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143.85</v>
      </c>
      <c r="E56">
        <f>PPCL!N56</f>
        <v>0</v>
      </c>
      <c r="F56">
        <f t="shared" si="4"/>
        <v>265</v>
      </c>
      <c r="G56">
        <f t="shared" si="5"/>
        <v>143.85</v>
      </c>
      <c r="H56" s="154"/>
      <c r="I56">
        <f>BRPL_EOD!AG56+BRPL_EOD!AH56</f>
        <v>40</v>
      </c>
      <c r="J56">
        <f>BYPL_EOD!AG56+BYPL_EOD!AH56</f>
        <v>23.46</v>
      </c>
      <c r="K56">
        <f>MES_EOD!AG56+MES_EOD!AH56</f>
        <v>8</v>
      </c>
      <c r="L56">
        <f>NDMC_EOD!AG56+NDMC_EOD!AH56</f>
        <v>44.24</v>
      </c>
      <c r="M56">
        <f>TPDDL_EOD!AG56+TPDDL_EOD!AH56</f>
        <v>28.15</v>
      </c>
      <c r="N56">
        <f t="shared" si="0"/>
        <v>143.85000000000002</v>
      </c>
      <c r="O56" s="154">
        <f t="shared" si="1"/>
        <v>0</v>
      </c>
      <c r="P56">
        <v>39.999999999999993</v>
      </c>
      <c r="Q56">
        <v>23.459999999999997</v>
      </c>
      <c r="R56">
        <v>7.9999999999999982</v>
      </c>
      <c r="S56">
        <v>44.239999999999995</v>
      </c>
      <c r="T56">
        <v>28.149999999999991</v>
      </c>
      <c r="U56" s="156">
        <f t="shared" si="2"/>
        <v>143.84999999999997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143.85</v>
      </c>
      <c r="E57">
        <f>PPCL!N57</f>
        <v>0</v>
      </c>
      <c r="F57">
        <f t="shared" si="4"/>
        <v>265</v>
      </c>
      <c r="G57">
        <f t="shared" si="5"/>
        <v>143.85</v>
      </c>
      <c r="H57" s="154"/>
      <c r="I57">
        <f>BRPL_EOD!AG57+BRPL_EOD!AH57</f>
        <v>40</v>
      </c>
      <c r="J57">
        <f>BYPL_EOD!AG57+BYPL_EOD!AH57</f>
        <v>23.46</v>
      </c>
      <c r="K57">
        <f>MES_EOD!AG57+MES_EOD!AH57</f>
        <v>8</v>
      </c>
      <c r="L57">
        <f>NDMC_EOD!AG57+NDMC_EOD!AH57</f>
        <v>44.24</v>
      </c>
      <c r="M57">
        <f>TPDDL_EOD!AG57+TPDDL_EOD!AH57</f>
        <v>28.15</v>
      </c>
      <c r="N57">
        <f t="shared" si="0"/>
        <v>143.85000000000002</v>
      </c>
      <c r="O57" s="154">
        <f t="shared" si="1"/>
        <v>0</v>
      </c>
      <c r="P57">
        <v>39.999999999999993</v>
      </c>
      <c r="Q57">
        <v>23.459999999999997</v>
      </c>
      <c r="R57">
        <v>7.9999999999999982</v>
      </c>
      <c r="S57">
        <v>44.239999999999995</v>
      </c>
      <c r="T57">
        <v>28.149999999999991</v>
      </c>
      <c r="U57" s="156">
        <f t="shared" si="2"/>
        <v>143.84999999999997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143.85</v>
      </c>
      <c r="E58">
        <f>PPCL!N58</f>
        <v>0</v>
      </c>
      <c r="F58">
        <f t="shared" si="4"/>
        <v>265</v>
      </c>
      <c r="G58">
        <f t="shared" si="5"/>
        <v>143.85</v>
      </c>
      <c r="H58" s="154"/>
      <c r="I58">
        <f>BRPL_EOD!AG58+BRPL_EOD!AH58</f>
        <v>40</v>
      </c>
      <c r="J58">
        <f>BYPL_EOD!AG58+BYPL_EOD!AH58</f>
        <v>23.46</v>
      </c>
      <c r="K58">
        <f>MES_EOD!AG58+MES_EOD!AH58</f>
        <v>8</v>
      </c>
      <c r="L58">
        <f>NDMC_EOD!AG58+NDMC_EOD!AH58</f>
        <v>44.24</v>
      </c>
      <c r="M58">
        <f>TPDDL_EOD!AG58+TPDDL_EOD!AH58</f>
        <v>28.15</v>
      </c>
      <c r="N58">
        <f t="shared" si="0"/>
        <v>143.85000000000002</v>
      </c>
      <c r="O58" s="154">
        <f t="shared" si="1"/>
        <v>0</v>
      </c>
      <c r="P58">
        <v>39.999999999999993</v>
      </c>
      <c r="Q58">
        <v>23.459999999999997</v>
      </c>
      <c r="R58">
        <v>7.9999999999999982</v>
      </c>
      <c r="S58">
        <v>44.239999999999995</v>
      </c>
      <c r="T58">
        <v>28.149999999999991</v>
      </c>
      <c r="U58" s="156">
        <f t="shared" si="2"/>
        <v>143.84999999999997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142.54</v>
      </c>
      <c r="E59">
        <f>PPCL!N59</f>
        <v>0</v>
      </c>
      <c r="F59">
        <f t="shared" si="4"/>
        <v>265</v>
      </c>
      <c r="G59">
        <f t="shared" si="5"/>
        <v>142.54</v>
      </c>
      <c r="H59" s="154"/>
      <c r="I59">
        <f>BRPL_EOD!AG59+BRPL_EOD!AH59</f>
        <v>40</v>
      </c>
      <c r="J59">
        <f>BYPL_EOD!AG59+BYPL_EOD!AH59</f>
        <v>23.14</v>
      </c>
      <c r="K59">
        <f>MES_EOD!AG59+MES_EOD!AH59</f>
        <v>8</v>
      </c>
      <c r="L59">
        <f>NDMC_EOD!AG59+NDMC_EOD!AH59</f>
        <v>43.63</v>
      </c>
      <c r="M59">
        <f>TPDDL_EOD!AG59+TPDDL_EOD!AH59</f>
        <v>27.76</v>
      </c>
      <c r="N59">
        <f t="shared" si="0"/>
        <v>142.53</v>
      </c>
      <c r="O59" s="154">
        <f t="shared" si="1"/>
        <v>9.9999999999909051E-3</v>
      </c>
      <c r="P59">
        <v>40.002806426717179</v>
      </c>
      <c r="Q59">
        <v>23.141623517855891</v>
      </c>
      <c r="R59">
        <v>8.0005612853434354</v>
      </c>
      <c r="S59">
        <v>43.633061109941764</v>
      </c>
      <c r="T59">
        <v>27.761947660141725</v>
      </c>
      <c r="U59" s="156">
        <f t="shared" si="2"/>
        <v>142.54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142.54</v>
      </c>
      <c r="E60">
        <f>PPCL!N60</f>
        <v>0</v>
      </c>
      <c r="F60">
        <f t="shared" si="4"/>
        <v>265</v>
      </c>
      <c r="G60">
        <f t="shared" si="5"/>
        <v>142.54</v>
      </c>
      <c r="H60" s="154"/>
      <c r="I60">
        <f>BRPL_EOD!AG60+BRPL_EOD!AH60</f>
        <v>40</v>
      </c>
      <c r="J60">
        <f>BYPL_EOD!AG60+BYPL_EOD!AH60</f>
        <v>23.14</v>
      </c>
      <c r="K60">
        <f>MES_EOD!AG60+MES_EOD!AH60</f>
        <v>8</v>
      </c>
      <c r="L60">
        <f>NDMC_EOD!AG60+NDMC_EOD!AH60</f>
        <v>43.63</v>
      </c>
      <c r="M60">
        <f>TPDDL_EOD!AG60+TPDDL_EOD!AH60</f>
        <v>27.76</v>
      </c>
      <c r="N60">
        <f t="shared" si="0"/>
        <v>142.53</v>
      </c>
      <c r="O60" s="154">
        <f t="shared" si="1"/>
        <v>9.9999999999909051E-3</v>
      </c>
      <c r="P60">
        <v>40.002806426717179</v>
      </c>
      <c r="Q60">
        <v>23.141623517855891</v>
      </c>
      <c r="R60">
        <v>8.0005612853434354</v>
      </c>
      <c r="S60">
        <v>43.633061109941764</v>
      </c>
      <c r="T60">
        <v>27.761947660141725</v>
      </c>
      <c r="U60" s="156">
        <f t="shared" si="2"/>
        <v>142.54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142.54</v>
      </c>
      <c r="E61">
        <f>PPCL!N61</f>
        <v>0</v>
      </c>
      <c r="F61">
        <f t="shared" si="4"/>
        <v>265</v>
      </c>
      <c r="G61">
        <f t="shared" si="5"/>
        <v>142.54</v>
      </c>
      <c r="H61" s="154"/>
      <c r="I61">
        <f>BRPL_EOD!AG61+BRPL_EOD!AH61</f>
        <v>40</v>
      </c>
      <c r="J61">
        <f>BYPL_EOD!AG61+BYPL_EOD!AH61</f>
        <v>23.14</v>
      </c>
      <c r="K61">
        <f>MES_EOD!AG61+MES_EOD!AH61</f>
        <v>8</v>
      </c>
      <c r="L61">
        <f>NDMC_EOD!AG61+NDMC_EOD!AH61</f>
        <v>43.63</v>
      </c>
      <c r="M61">
        <f>TPDDL_EOD!AG61+TPDDL_EOD!AH61</f>
        <v>27.76</v>
      </c>
      <c r="N61">
        <f t="shared" si="0"/>
        <v>142.53</v>
      </c>
      <c r="O61" s="154">
        <f t="shared" si="1"/>
        <v>9.9999999999909051E-3</v>
      </c>
      <c r="P61">
        <v>40.002806426717179</v>
      </c>
      <c r="Q61">
        <v>23.141623517855891</v>
      </c>
      <c r="R61">
        <v>8.0005612853434354</v>
      </c>
      <c r="S61">
        <v>43.633061109941764</v>
      </c>
      <c r="T61">
        <v>27.761947660141725</v>
      </c>
      <c r="U61" s="156">
        <f t="shared" si="2"/>
        <v>142.54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142.54</v>
      </c>
      <c r="E62">
        <f>PPCL!N62</f>
        <v>0</v>
      </c>
      <c r="F62">
        <f t="shared" si="4"/>
        <v>265</v>
      </c>
      <c r="G62">
        <f t="shared" si="5"/>
        <v>142.54</v>
      </c>
      <c r="H62" s="154"/>
      <c r="I62">
        <f>BRPL_EOD!AG62+BRPL_EOD!AH62</f>
        <v>40</v>
      </c>
      <c r="J62">
        <f>BYPL_EOD!AG62+BYPL_EOD!AH62</f>
        <v>23.14</v>
      </c>
      <c r="K62">
        <f>MES_EOD!AG62+MES_EOD!AH62</f>
        <v>8</v>
      </c>
      <c r="L62">
        <f>NDMC_EOD!AG62+NDMC_EOD!AH62</f>
        <v>43.63</v>
      </c>
      <c r="M62">
        <f>TPDDL_EOD!AG62+TPDDL_EOD!AH62</f>
        <v>27.76</v>
      </c>
      <c r="N62">
        <f t="shared" si="0"/>
        <v>142.53</v>
      </c>
      <c r="O62" s="154">
        <f t="shared" si="1"/>
        <v>9.9999999999909051E-3</v>
      </c>
      <c r="P62">
        <v>40.002806426717179</v>
      </c>
      <c r="Q62">
        <v>23.141623517855891</v>
      </c>
      <c r="R62">
        <v>8.0005612853434354</v>
      </c>
      <c r="S62">
        <v>43.633061109941764</v>
      </c>
      <c r="T62">
        <v>27.761947660141725</v>
      </c>
      <c r="U62" s="156">
        <f t="shared" si="2"/>
        <v>142.54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142.54</v>
      </c>
      <c r="E63">
        <f>PPCL!N63</f>
        <v>0</v>
      </c>
      <c r="F63">
        <f t="shared" si="4"/>
        <v>265</v>
      </c>
      <c r="G63">
        <f t="shared" si="5"/>
        <v>142.54</v>
      </c>
      <c r="H63" s="154"/>
      <c r="I63">
        <f>BRPL_EOD!AG63+BRPL_EOD!AH63</f>
        <v>40</v>
      </c>
      <c r="J63">
        <f>BYPL_EOD!AG63+BYPL_EOD!AH63</f>
        <v>23.14</v>
      </c>
      <c r="K63">
        <f>MES_EOD!AG63+MES_EOD!AH63</f>
        <v>8</v>
      </c>
      <c r="L63">
        <f>NDMC_EOD!AG63+NDMC_EOD!AH63</f>
        <v>43.63</v>
      </c>
      <c r="M63">
        <f>TPDDL_EOD!AG63+TPDDL_EOD!AH63</f>
        <v>27.76</v>
      </c>
      <c r="N63">
        <f t="shared" si="0"/>
        <v>142.53</v>
      </c>
      <c r="O63" s="154">
        <f t="shared" si="1"/>
        <v>9.9999999999909051E-3</v>
      </c>
      <c r="P63">
        <v>40.002806426717179</v>
      </c>
      <c r="Q63">
        <v>23.141623517855891</v>
      </c>
      <c r="R63">
        <v>8.0005612853434354</v>
      </c>
      <c r="S63">
        <v>43.633061109941764</v>
      </c>
      <c r="T63">
        <v>27.761947660141725</v>
      </c>
      <c r="U63" s="156">
        <f t="shared" si="2"/>
        <v>142.54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142.54</v>
      </c>
      <c r="E64">
        <f>PPCL!N64</f>
        <v>0</v>
      </c>
      <c r="F64">
        <f t="shared" si="4"/>
        <v>265</v>
      </c>
      <c r="G64">
        <f t="shared" si="5"/>
        <v>142.54</v>
      </c>
      <c r="H64" s="154"/>
      <c r="I64">
        <f>BRPL_EOD!AG64+BRPL_EOD!AH64</f>
        <v>40</v>
      </c>
      <c r="J64">
        <f>BYPL_EOD!AG64+BYPL_EOD!AH64</f>
        <v>23.14</v>
      </c>
      <c r="K64">
        <f>MES_EOD!AG64+MES_EOD!AH64</f>
        <v>8</v>
      </c>
      <c r="L64">
        <f>NDMC_EOD!AG64+NDMC_EOD!AH64</f>
        <v>43.63</v>
      </c>
      <c r="M64">
        <f>TPDDL_EOD!AG64+TPDDL_EOD!AH64</f>
        <v>27.76</v>
      </c>
      <c r="N64">
        <f t="shared" si="0"/>
        <v>142.53</v>
      </c>
      <c r="O64" s="154">
        <f t="shared" si="1"/>
        <v>9.9999999999909051E-3</v>
      </c>
      <c r="P64">
        <v>40.002806426717179</v>
      </c>
      <c r="Q64">
        <v>23.141623517855891</v>
      </c>
      <c r="R64">
        <v>8.0005612853434354</v>
      </c>
      <c r="S64">
        <v>43.633061109941764</v>
      </c>
      <c r="T64">
        <v>27.761947660141725</v>
      </c>
      <c r="U64" s="156">
        <f t="shared" si="2"/>
        <v>142.54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142.54</v>
      </c>
      <c r="E65">
        <f>PPCL!N65</f>
        <v>0</v>
      </c>
      <c r="F65">
        <f t="shared" si="4"/>
        <v>265</v>
      </c>
      <c r="G65">
        <f t="shared" si="5"/>
        <v>142.54</v>
      </c>
      <c r="H65" s="154"/>
      <c r="I65">
        <f>BRPL_EOD!AG65+BRPL_EOD!AH65</f>
        <v>40</v>
      </c>
      <c r="J65">
        <f>BYPL_EOD!AG65+BYPL_EOD!AH65</f>
        <v>23.14</v>
      </c>
      <c r="K65">
        <f>MES_EOD!AG65+MES_EOD!AH65</f>
        <v>8</v>
      </c>
      <c r="L65">
        <f>NDMC_EOD!AG65+NDMC_EOD!AH65</f>
        <v>43.63</v>
      </c>
      <c r="M65">
        <f>TPDDL_EOD!AG65+TPDDL_EOD!AH65</f>
        <v>27.76</v>
      </c>
      <c r="N65">
        <f t="shared" si="0"/>
        <v>142.53</v>
      </c>
      <c r="O65" s="154">
        <f t="shared" si="1"/>
        <v>9.9999999999909051E-3</v>
      </c>
      <c r="P65">
        <v>40.002806426717179</v>
      </c>
      <c r="Q65">
        <v>23.141623517855891</v>
      </c>
      <c r="R65">
        <v>8.0005612853434354</v>
      </c>
      <c r="S65">
        <v>43.633061109941764</v>
      </c>
      <c r="T65">
        <v>27.761947660141725</v>
      </c>
      <c r="U65" s="156">
        <f t="shared" si="2"/>
        <v>142.54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142.54</v>
      </c>
      <c r="E66">
        <f>PPCL!N66</f>
        <v>0</v>
      </c>
      <c r="F66">
        <f t="shared" si="4"/>
        <v>265</v>
      </c>
      <c r="G66">
        <f t="shared" si="5"/>
        <v>142.54</v>
      </c>
      <c r="H66" s="154"/>
      <c r="I66">
        <f>BRPL_EOD!AG66+BRPL_EOD!AH66</f>
        <v>40</v>
      </c>
      <c r="J66">
        <f>BYPL_EOD!AG66+BYPL_EOD!AH66</f>
        <v>23.14</v>
      </c>
      <c r="K66">
        <f>MES_EOD!AG66+MES_EOD!AH66</f>
        <v>8</v>
      </c>
      <c r="L66">
        <f>NDMC_EOD!AG66+NDMC_EOD!AH66</f>
        <v>43.63</v>
      </c>
      <c r="M66">
        <f>TPDDL_EOD!AG66+TPDDL_EOD!AH66</f>
        <v>27.76</v>
      </c>
      <c r="N66">
        <f t="shared" si="0"/>
        <v>142.53</v>
      </c>
      <c r="O66" s="154">
        <f t="shared" si="1"/>
        <v>9.9999999999909051E-3</v>
      </c>
      <c r="P66">
        <v>40.002806426717179</v>
      </c>
      <c r="Q66">
        <v>23.141623517855891</v>
      </c>
      <c r="R66">
        <v>8.0005612853434354</v>
      </c>
      <c r="S66">
        <v>43.633061109941764</v>
      </c>
      <c r="T66">
        <v>27.761947660141725</v>
      </c>
      <c r="U66" s="156">
        <f t="shared" si="2"/>
        <v>142.54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142.54</v>
      </c>
      <c r="E67">
        <f>PPCL!N67</f>
        <v>0</v>
      </c>
      <c r="F67">
        <f t="shared" si="4"/>
        <v>265</v>
      </c>
      <c r="G67">
        <f t="shared" si="5"/>
        <v>142.54</v>
      </c>
      <c r="H67" s="154"/>
      <c r="I67">
        <f>BRPL_EOD!AG67+BRPL_EOD!AH67</f>
        <v>40</v>
      </c>
      <c r="J67">
        <f>BYPL_EOD!AG67+BYPL_EOD!AH67</f>
        <v>23.14</v>
      </c>
      <c r="K67">
        <f>MES_EOD!AG67+MES_EOD!AH67</f>
        <v>8</v>
      </c>
      <c r="L67">
        <f>NDMC_EOD!AG67+NDMC_EOD!AH67</f>
        <v>43.63</v>
      </c>
      <c r="M67">
        <f>TPDDL_EOD!AG67+TPDDL_EOD!AH67</f>
        <v>27.76</v>
      </c>
      <c r="N67">
        <f t="shared" ref="N67:N98" si="6">SUM(I67:M67)</f>
        <v>142.53</v>
      </c>
      <c r="O67" s="154">
        <f t="shared" ref="O67:O98" si="7">G67-N67</f>
        <v>9.9999999999909051E-3</v>
      </c>
      <c r="P67">
        <v>40.002806426717179</v>
      </c>
      <c r="Q67">
        <v>23.141623517855891</v>
      </c>
      <c r="R67">
        <v>8.0005612853434354</v>
      </c>
      <c r="S67">
        <v>43.633061109941764</v>
      </c>
      <c r="T67">
        <v>27.761947660141725</v>
      </c>
      <c r="U67" s="156">
        <f t="shared" ref="U67:U98" si="8">SUM(P67:T67)</f>
        <v>142.54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142.54</v>
      </c>
      <c r="E68">
        <f>PPCL!N68</f>
        <v>0</v>
      </c>
      <c r="F68">
        <f t="shared" ref="F68:F98" si="10">B68+C68</f>
        <v>265</v>
      </c>
      <c r="G68">
        <f t="shared" ref="G68:G98" si="11">D68+E68</f>
        <v>142.54</v>
      </c>
      <c r="H68" s="154"/>
      <c r="I68">
        <f>BRPL_EOD!AG68+BRPL_EOD!AH68</f>
        <v>40</v>
      </c>
      <c r="J68">
        <f>BYPL_EOD!AG68+BYPL_EOD!AH68</f>
        <v>23.14</v>
      </c>
      <c r="K68">
        <f>MES_EOD!AG68+MES_EOD!AH68</f>
        <v>8</v>
      </c>
      <c r="L68">
        <f>NDMC_EOD!AG68+NDMC_EOD!AH68</f>
        <v>43.63</v>
      </c>
      <c r="M68">
        <f>TPDDL_EOD!AG68+TPDDL_EOD!AH68</f>
        <v>27.76</v>
      </c>
      <c r="N68">
        <f t="shared" si="6"/>
        <v>142.53</v>
      </c>
      <c r="O68" s="154">
        <f t="shared" si="7"/>
        <v>9.9999999999909051E-3</v>
      </c>
      <c r="P68">
        <v>40.002806426717179</v>
      </c>
      <c r="Q68">
        <v>23.141623517855891</v>
      </c>
      <c r="R68">
        <v>8.0005612853434354</v>
      </c>
      <c r="S68">
        <v>43.633061109941764</v>
      </c>
      <c r="T68">
        <v>27.761947660141725</v>
      </c>
      <c r="U68" s="156">
        <f t="shared" si="8"/>
        <v>142.54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142.54</v>
      </c>
      <c r="E69">
        <f>PPCL!N69</f>
        <v>0</v>
      </c>
      <c r="F69">
        <f t="shared" si="10"/>
        <v>265</v>
      </c>
      <c r="G69">
        <f t="shared" si="11"/>
        <v>142.54</v>
      </c>
      <c r="H69" s="154"/>
      <c r="I69">
        <f>BRPL_EOD!AG69+BRPL_EOD!AH69</f>
        <v>40</v>
      </c>
      <c r="J69">
        <f>BYPL_EOD!AG69+BYPL_EOD!AH69</f>
        <v>23.14</v>
      </c>
      <c r="K69">
        <f>MES_EOD!AG69+MES_EOD!AH69</f>
        <v>8</v>
      </c>
      <c r="L69">
        <f>NDMC_EOD!AG69+NDMC_EOD!AH69</f>
        <v>43.63</v>
      </c>
      <c r="M69">
        <f>TPDDL_EOD!AG69+TPDDL_EOD!AH69</f>
        <v>27.76</v>
      </c>
      <c r="N69">
        <f t="shared" si="6"/>
        <v>142.53</v>
      </c>
      <c r="O69" s="154">
        <f t="shared" si="7"/>
        <v>9.9999999999909051E-3</v>
      </c>
      <c r="P69">
        <v>40.002806426717179</v>
      </c>
      <c r="Q69">
        <v>23.141623517855891</v>
      </c>
      <c r="R69">
        <v>8.0005612853434354</v>
      </c>
      <c r="S69">
        <v>43.633061109941764</v>
      </c>
      <c r="T69">
        <v>27.761947660141725</v>
      </c>
      <c r="U69" s="156">
        <f t="shared" si="8"/>
        <v>142.54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142.54</v>
      </c>
      <c r="E70">
        <f>PPCL!N70</f>
        <v>0</v>
      </c>
      <c r="F70">
        <f t="shared" si="10"/>
        <v>265</v>
      </c>
      <c r="G70">
        <f t="shared" si="11"/>
        <v>142.54</v>
      </c>
      <c r="H70" s="154"/>
      <c r="I70">
        <f>BRPL_EOD!AG70+BRPL_EOD!AH70</f>
        <v>40</v>
      </c>
      <c r="J70">
        <f>BYPL_EOD!AG70+BYPL_EOD!AH70</f>
        <v>23.14</v>
      </c>
      <c r="K70">
        <f>MES_EOD!AG70+MES_EOD!AH70</f>
        <v>8</v>
      </c>
      <c r="L70">
        <f>NDMC_EOD!AG70+NDMC_EOD!AH70</f>
        <v>43.63</v>
      </c>
      <c r="M70">
        <f>TPDDL_EOD!AG70+TPDDL_EOD!AH70</f>
        <v>27.76</v>
      </c>
      <c r="N70">
        <f t="shared" si="6"/>
        <v>142.53</v>
      </c>
      <c r="O70" s="154">
        <f t="shared" si="7"/>
        <v>9.9999999999909051E-3</v>
      </c>
      <c r="P70">
        <v>40.002806426717179</v>
      </c>
      <c r="Q70">
        <v>23.141623517855891</v>
      </c>
      <c r="R70">
        <v>8.0005612853434354</v>
      </c>
      <c r="S70">
        <v>43.633061109941764</v>
      </c>
      <c r="T70">
        <v>27.761947660141725</v>
      </c>
      <c r="U70" s="156">
        <f t="shared" si="8"/>
        <v>142.54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142.54</v>
      </c>
      <c r="E71">
        <f>PPCL!N71</f>
        <v>0</v>
      </c>
      <c r="F71">
        <f t="shared" si="10"/>
        <v>265</v>
      </c>
      <c r="G71">
        <f t="shared" si="11"/>
        <v>142.54</v>
      </c>
      <c r="H71" s="154"/>
      <c r="I71">
        <f>BRPL_EOD!AG71+BRPL_EOD!AH71</f>
        <v>40</v>
      </c>
      <c r="J71">
        <f>BYPL_EOD!AG71+BYPL_EOD!AH71</f>
        <v>23.14</v>
      </c>
      <c r="K71">
        <f>MES_EOD!AG71+MES_EOD!AH71</f>
        <v>8</v>
      </c>
      <c r="L71">
        <f>NDMC_EOD!AG71+NDMC_EOD!AH71</f>
        <v>43.63</v>
      </c>
      <c r="M71">
        <f>TPDDL_EOD!AG71+TPDDL_EOD!AH71</f>
        <v>27.76</v>
      </c>
      <c r="N71">
        <f t="shared" si="6"/>
        <v>142.53</v>
      </c>
      <c r="O71" s="154">
        <f t="shared" si="7"/>
        <v>9.9999999999909051E-3</v>
      </c>
      <c r="P71">
        <v>40.002806426717179</v>
      </c>
      <c r="Q71">
        <v>23.141623517855891</v>
      </c>
      <c r="R71">
        <v>8.0005612853434354</v>
      </c>
      <c r="S71">
        <v>43.633061109941764</v>
      </c>
      <c r="T71">
        <v>27.761947660141725</v>
      </c>
      <c r="U71" s="156">
        <f t="shared" si="8"/>
        <v>142.54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140.46</v>
      </c>
      <c r="E72">
        <f>PPCL!N72</f>
        <v>0</v>
      </c>
      <c r="F72">
        <f t="shared" si="10"/>
        <v>265</v>
      </c>
      <c r="G72">
        <f t="shared" si="11"/>
        <v>140.46</v>
      </c>
      <c r="H72" s="154"/>
      <c r="I72">
        <f>BRPL_EOD!AG72+BRPL_EOD!AH72</f>
        <v>39.89</v>
      </c>
      <c r="J72">
        <f>BYPL_EOD!AG72+BYPL_EOD!AH72</f>
        <v>22.66</v>
      </c>
      <c r="K72">
        <f>MES_EOD!AG72+MES_EOD!AH72</f>
        <v>8</v>
      </c>
      <c r="L72">
        <f>NDMC_EOD!AG72+NDMC_EOD!AH72</f>
        <v>42.72</v>
      </c>
      <c r="M72">
        <f>TPDDL_EOD!AG72+TPDDL_EOD!AH72</f>
        <v>27.18</v>
      </c>
      <c r="N72">
        <f t="shared" si="6"/>
        <v>140.44999999999999</v>
      </c>
      <c r="O72" s="154">
        <f t="shared" si="7"/>
        <v>1.0000000000019327E-2</v>
      </c>
      <c r="P72">
        <v>39.89284015663938</v>
      </c>
      <c r="Q72">
        <v>22.66161338554646</v>
      </c>
      <c r="R72">
        <v>8.0005695977216096</v>
      </c>
      <c r="S72">
        <v>42.723041651833398</v>
      </c>
      <c r="T72">
        <v>27.181935208259169</v>
      </c>
      <c r="U72" s="156">
        <f t="shared" si="8"/>
        <v>140.46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140.46</v>
      </c>
      <c r="E73">
        <f>PPCL!N73</f>
        <v>0</v>
      </c>
      <c r="F73">
        <f t="shared" si="10"/>
        <v>265</v>
      </c>
      <c r="G73">
        <f t="shared" si="11"/>
        <v>140.46</v>
      </c>
      <c r="H73" s="154"/>
      <c r="I73">
        <f>BRPL_EOD!AG73+BRPL_EOD!AH73</f>
        <v>39.89</v>
      </c>
      <c r="J73">
        <f>BYPL_EOD!AG73+BYPL_EOD!AH73</f>
        <v>22.66</v>
      </c>
      <c r="K73">
        <f>MES_EOD!AG73+MES_EOD!AH73</f>
        <v>8</v>
      </c>
      <c r="L73">
        <f>NDMC_EOD!AG73+NDMC_EOD!AH73</f>
        <v>42.72</v>
      </c>
      <c r="M73">
        <f>TPDDL_EOD!AG73+TPDDL_EOD!AH73</f>
        <v>27.18</v>
      </c>
      <c r="N73">
        <f t="shared" si="6"/>
        <v>140.44999999999999</v>
      </c>
      <c r="O73" s="154">
        <f t="shared" si="7"/>
        <v>1.0000000000019327E-2</v>
      </c>
      <c r="P73">
        <v>39.89284015663938</v>
      </c>
      <c r="Q73">
        <v>22.66161338554646</v>
      </c>
      <c r="R73">
        <v>8.0005695977216096</v>
      </c>
      <c r="S73">
        <v>42.723041651833398</v>
      </c>
      <c r="T73">
        <v>27.181935208259169</v>
      </c>
      <c r="U73" s="156">
        <f t="shared" si="8"/>
        <v>140.46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140.46</v>
      </c>
      <c r="E74">
        <f>PPCL!N74</f>
        <v>0</v>
      </c>
      <c r="F74">
        <f t="shared" si="10"/>
        <v>265</v>
      </c>
      <c r="G74">
        <f t="shared" si="11"/>
        <v>140.46</v>
      </c>
      <c r="H74" s="154"/>
      <c r="I74">
        <f>BRPL_EOD!AG74+BRPL_EOD!AH74</f>
        <v>39.89</v>
      </c>
      <c r="J74">
        <f>BYPL_EOD!AG74+BYPL_EOD!AH74</f>
        <v>22.66</v>
      </c>
      <c r="K74">
        <f>MES_EOD!AG74+MES_EOD!AH74</f>
        <v>8</v>
      </c>
      <c r="L74">
        <f>NDMC_EOD!AG74+NDMC_EOD!AH74</f>
        <v>42.72</v>
      </c>
      <c r="M74">
        <f>TPDDL_EOD!AG74+TPDDL_EOD!AH74</f>
        <v>27.18</v>
      </c>
      <c r="N74">
        <f t="shared" si="6"/>
        <v>140.44999999999999</v>
      </c>
      <c r="O74" s="154">
        <f t="shared" si="7"/>
        <v>1.0000000000019327E-2</v>
      </c>
      <c r="P74">
        <v>39.89284015663938</v>
      </c>
      <c r="Q74">
        <v>22.66161338554646</v>
      </c>
      <c r="R74">
        <v>8.0005695977216096</v>
      </c>
      <c r="S74">
        <v>42.723041651833398</v>
      </c>
      <c r="T74">
        <v>27.181935208259169</v>
      </c>
      <c r="U74" s="156">
        <f t="shared" si="8"/>
        <v>140.46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140.46</v>
      </c>
      <c r="E75">
        <f>PPCL!N75</f>
        <v>0</v>
      </c>
      <c r="F75">
        <f t="shared" si="10"/>
        <v>265</v>
      </c>
      <c r="G75">
        <f t="shared" si="11"/>
        <v>140.46</v>
      </c>
      <c r="H75" s="154"/>
      <c r="I75">
        <f>BRPL_EOD!AG75+BRPL_EOD!AH75</f>
        <v>39.89</v>
      </c>
      <c r="J75">
        <f>BYPL_EOD!AG75+BYPL_EOD!AH75</f>
        <v>22.66</v>
      </c>
      <c r="K75">
        <f>MES_EOD!AG75+MES_EOD!AH75</f>
        <v>8</v>
      </c>
      <c r="L75">
        <f>NDMC_EOD!AG75+NDMC_EOD!AH75</f>
        <v>42.72</v>
      </c>
      <c r="M75">
        <f>TPDDL_EOD!AG75+TPDDL_EOD!AH75</f>
        <v>27.18</v>
      </c>
      <c r="N75">
        <f t="shared" si="6"/>
        <v>140.44999999999999</v>
      </c>
      <c r="O75" s="154">
        <f t="shared" si="7"/>
        <v>1.0000000000019327E-2</v>
      </c>
      <c r="P75">
        <v>39.89284015663938</v>
      </c>
      <c r="Q75">
        <v>22.66161338554646</v>
      </c>
      <c r="R75">
        <v>8.0005695977216096</v>
      </c>
      <c r="S75">
        <v>42.723041651833398</v>
      </c>
      <c r="T75">
        <v>27.181935208259169</v>
      </c>
      <c r="U75" s="156">
        <f t="shared" si="8"/>
        <v>140.46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140.46</v>
      </c>
      <c r="E76">
        <f>PPCL!N76</f>
        <v>0</v>
      </c>
      <c r="F76">
        <f t="shared" si="10"/>
        <v>265</v>
      </c>
      <c r="G76">
        <f t="shared" si="11"/>
        <v>140.46</v>
      </c>
      <c r="H76" s="154"/>
      <c r="I76">
        <f>BRPL_EOD!AG76+BRPL_EOD!AH76</f>
        <v>39.89</v>
      </c>
      <c r="J76">
        <f>BYPL_EOD!AG76+BYPL_EOD!AH76</f>
        <v>22.66</v>
      </c>
      <c r="K76">
        <f>MES_EOD!AG76+MES_EOD!AH76</f>
        <v>8</v>
      </c>
      <c r="L76">
        <f>NDMC_EOD!AG76+NDMC_EOD!AH76</f>
        <v>42.72</v>
      </c>
      <c r="M76">
        <f>TPDDL_EOD!AG76+TPDDL_EOD!AH76</f>
        <v>27.18</v>
      </c>
      <c r="N76">
        <f t="shared" si="6"/>
        <v>140.44999999999999</v>
      </c>
      <c r="O76" s="154">
        <f t="shared" si="7"/>
        <v>1.0000000000019327E-2</v>
      </c>
      <c r="P76">
        <v>39.89284015663938</v>
      </c>
      <c r="Q76">
        <v>22.66161338554646</v>
      </c>
      <c r="R76">
        <v>8.0005695977216096</v>
      </c>
      <c r="S76">
        <v>42.723041651833398</v>
      </c>
      <c r="T76">
        <v>27.181935208259169</v>
      </c>
      <c r="U76" s="156">
        <f t="shared" si="8"/>
        <v>140.46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140.46</v>
      </c>
      <c r="E77">
        <f>PPCL!N77</f>
        <v>0</v>
      </c>
      <c r="F77">
        <f t="shared" si="10"/>
        <v>265</v>
      </c>
      <c r="G77">
        <f t="shared" si="11"/>
        <v>140.46</v>
      </c>
      <c r="H77" s="154"/>
      <c r="I77">
        <f>BRPL_EOD!AG77+BRPL_EOD!AH77</f>
        <v>39.89</v>
      </c>
      <c r="J77">
        <f>BYPL_EOD!AG77+BYPL_EOD!AH77</f>
        <v>22.66</v>
      </c>
      <c r="K77">
        <f>MES_EOD!AG77+MES_EOD!AH77</f>
        <v>8</v>
      </c>
      <c r="L77">
        <f>NDMC_EOD!AG77+NDMC_EOD!AH77</f>
        <v>42.72</v>
      </c>
      <c r="M77">
        <f>TPDDL_EOD!AG77+TPDDL_EOD!AH77</f>
        <v>27.18</v>
      </c>
      <c r="N77">
        <f t="shared" si="6"/>
        <v>140.44999999999999</v>
      </c>
      <c r="O77" s="154">
        <f t="shared" si="7"/>
        <v>1.0000000000019327E-2</v>
      </c>
      <c r="P77">
        <v>39.89284015663938</v>
      </c>
      <c r="Q77">
        <v>22.66161338554646</v>
      </c>
      <c r="R77">
        <v>8.0005695977216096</v>
      </c>
      <c r="S77">
        <v>42.723041651833398</v>
      </c>
      <c r="T77">
        <v>27.181935208259169</v>
      </c>
      <c r="U77" s="156">
        <f t="shared" si="8"/>
        <v>140.46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140.46</v>
      </c>
      <c r="E78">
        <f>PPCL!N78</f>
        <v>0</v>
      </c>
      <c r="F78">
        <f t="shared" si="10"/>
        <v>265</v>
      </c>
      <c r="G78">
        <f t="shared" si="11"/>
        <v>140.46</v>
      </c>
      <c r="H78" s="154"/>
      <c r="I78">
        <f>BRPL_EOD!AG78+BRPL_EOD!AH78</f>
        <v>39.89</v>
      </c>
      <c r="J78">
        <f>BYPL_EOD!AG78+BYPL_EOD!AH78</f>
        <v>22.66</v>
      </c>
      <c r="K78">
        <f>MES_EOD!AG78+MES_EOD!AH78</f>
        <v>8</v>
      </c>
      <c r="L78">
        <f>NDMC_EOD!AG78+NDMC_EOD!AH78</f>
        <v>42.72</v>
      </c>
      <c r="M78">
        <f>TPDDL_EOD!AG78+TPDDL_EOD!AH78</f>
        <v>27.18</v>
      </c>
      <c r="N78">
        <f t="shared" si="6"/>
        <v>140.44999999999999</v>
      </c>
      <c r="O78" s="154">
        <f t="shared" si="7"/>
        <v>1.0000000000019327E-2</v>
      </c>
      <c r="P78">
        <v>39.89284015663938</v>
      </c>
      <c r="Q78">
        <v>22.66161338554646</v>
      </c>
      <c r="R78">
        <v>8.0005695977216096</v>
      </c>
      <c r="S78">
        <v>42.723041651833398</v>
      </c>
      <c r="T78">
        <v>27.181935208259169</v>
      </c>
      <c r="U78" s="156">
        <f t="shared" si="8"/>
        <v>140.46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143.26</v>
      </c>
      <c r="E79">
        <f>PPCL!N79</f>
        <v>0</v>
      </c>
      <c r="F79">
        <f t="shared" si="10"/>
        <v>265</v>
      </c>
      <c r="G79">
        <f t="shared" si="11"/>
        <v>143.26</v>
      </c>
      <c r="H79" s="154"/>
      <c r="I79">
        <f>BRPL_EOD!AG79+BRPL_EOD!AH79</f>
        <v>40</v>
      </c>
      <c r="J79">
        <f>BYPL_EOD!AG79+BYPL_EOD!AH79</f>
        <v>23.14</v>
      </c>
      <c r="K79">
        <f>MES_EOD!AG79+MES_EOD!AH79</f>
        <v>8.73</v>
      </c>
      <c r="L79">
        <f>NDMC_EOD!AG79+NDMC_EOD!AH79</f>
        <v>43.63</v>
      </c>
      <c r="M79">
        <f>TPDDL_EOD!AG79+TPDDL_EOD!AH79</f>
        <v>27.76</v>
      </c>
      <c r="N79">
        <f t="shared" si="6"/>
        <v>143.26</v>
      </c>
      <c r="O79" s="154">
        <f t="shared" si="7"/>
        <v>0</v>
      </c>
      <c r="P79">
        <v>40</v>
      </c>
      <c r="Q79">
        <v>23.14</v>
      </c>
      <c r="R79">
        <v>8.73</v>
      </c>
      <c r="S79">
        <v>43.63</v>
      </c>
      <c r="T79">
        <v>27.76</v>
      </c>
      <c r="U79" s="156">
        <f t="shared" si="8"/>
        <v>143.26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143.26</v>
      </c>
      <c r="E80">
        <f>PPCL!N80</f>
        <v>0</v>
      </c>
      <c r="F80">
        <f t="shared" si="10"/>
        <v>265</v>
      </c>
      <c r="G80">
        <f t="shared" si="11"/>
        <v>143.26</v>
      </c>
      <c r="H80" s="154"/>
      <c r="I80">
        <f>BRPL_EOD!AG80+BRPL_EOD!AH80</f>
        <v>40</v>
      </c>
      <c r="J80">
        <f>BYPL_EOD!AG80+BYPL_EOD!AH80</f>
        <v>23.14</v>
      </c>
      <c r="K80">
        <f>MES_EOD!AG80+MES_EOD!AH80</f>
        <v>8.73</v>
      </c>
      <c r="L80">
        <f>NDMC_EOD!AG80+NDMC_EOD!AH80</f>
        <v>43.63</v>
      </c>
      <c r="M80">
        <f>TPDDL_EOD!AG80+TPDDL_EOD!AH80</f>
        <v>27.76</v>
      </c>
      <c r="N80">
        <f t="shared" si="6"/>
        <v>143.26</v>
      </c>
      <c r="O80" s="154">
        <f t="shared" si="7"/>
        <v>0</v>
      </c>
      <c r="P80">
        <v>40</v>
      </c>
      <c r="Q80">
        <v>23.14</v>
      </c>
      <c r="R80">
        <v>8.73</v>
      </c>
      <c r="S80">
        <v>43.63</v>
      </c>
      <c r="T80">
        <v>27.76</v>
      </c>
      <c r="U80" s="156">
        <f t="shared" si="8"/>
        <v>143.26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143.26</v>
      </c>
      <c r="E81">
        <f>PPCL!N81</f>
        <v>0</v>
      </c>
      <c r="F81">
        <f t="shared" si="10"/>
        <v>265</v>
      </c>
      <c r="G81">
        <f t="shared" si="11"/>
        <v>143.26</v>
      </c>
      <c r="H81" s="154"/>
      <c r="I81">
        <f>BRPL_EOD!AG81+BRPL_EOD!AH81</f>
        <v>40</v>
      </c>
      <c r="J81">
        <f>BYPL_EOD!AG81+BYPL_EOD!AH81</f>
        <v>23.14</v>
      </c>
      <c r="K81">
        <f>MES_EOD!AG81+MES_EOD!AH81</f>
        <v>8.73</v>
      </c>
      <c r="L81">
        <f>NDMC_EOD!AG81+NDMC_EOD!AH81</f>
        <v>43.63</v>
      </c>
      <c r="M81">
        <f>TPDDL_EOD!AG81+TPDDL_EOD!AH81</f>
        <v>27.76</v>
      </c>
      <c r="N81">
        <f t="shared" si="6"/>
        <v>143.26</v>
      </c>
      <c r="O81" s="154">
        <f t="shared" si="7"/>
        <v>0</v>
      </c>
      <c r="P81">
        <v>40</v>
      </c>
      <c r="Q81">
        <v>23.14</v>
      </c>
      <c r="R81">
        <v>8.73</v>
      </c>
      <c r="S81">
        <v>43.63</v>
      </c>
      <c r="T81">
        <v>27.76</v>
      </c>
      <c r="U81" s="156">
        <f t="shared" si="8"/>
        <v>143.26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143.26</v>
      </c>
      <c r="E82">
        <f>PPCL!N82</f>
        <v>0</v>
      </c>
      <c r="F82">
        <f t="shared" si="10"/>
        <v>265</v>
      </c>
      <c r="G82">
        <f t="shared" si="11"/>
        <v>143.26</v>
      </c>
      <c r="H82" s="154"/>
      <c r="I82">
        <f>BRPL_EOD!AG82+BRPL_EOD!AH82</f>
        <v>40</v>
      </c>
      <c r="J82">
        <f>BYPL_EOD!AG82+BYPL_EOD!AH82</f>
        <v>23.14</v>
      </c>
      <c r="K82">
        <f>MES_EOD!AG82+MES_EOD!AH82</f>
        <v>8.73</v>
      </c>
      <c r="L82">
        <f>NDMC_EOD!AG82+NDMC_EOD!AH82</f>
        <v>43.63</v>
      </c>
      <c r="M82">
        <f>TPDDL_EOD!AG82+TPDDL_EOD!AH82</f>
        <v>27.76</v>
      </c>
      <c r="N82">
        <f t="shared" si="6"/>
        <v>143.26</v>
      </c>
      <c r="O82" s="154">
        <f t="shared" si="7"/>
        <v>0</v>
      </c>
      <c r="P82">
        <v>40</v>
      </c>
      <c r="Q82">
        <v>23.14</v>
      </c>
      <c r="R82">
        <v>8.73</v>
      </c>
      <c r="S82">
        <v>43.63</v>
      </c>
      <c r="T82">
        <v>27.76</v>
      </c>
      <c r="U82" s="156">
        <f t="shared" si="8"/>
        <v>143.26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143.26</v>
      </c>
      <c r="E83">
        <f>PPCL!N83</f>
        <v>0</v>
      </c>
      <c r="F83">
        <f t="shared" si="10"/>
        <v>265</v>
      </c>
      <c r="G83">
        <f t="shared" si="11"/>
        <v>143.26</v>
      </c>
      <c r="H83" s="154"/>
      <c r="I83">
        <f>BRPL_EOD!AG83+BRPL_EOD!AH83</f>
        <v>40</v>
      </c>
      <c r="J83">
        <f>BYPL_EOD!AG83+BYPL_EOD!AH83</f>
        <v>23.14</v>
      </c>
      <c r="K83">
        <f>MES_EOD!AG83+MES_EOD!AH83</f>
        <v>8.73</v>
      </c>
      <c r="L83">
        <f>NDMC_EOD!AG83+NDMC_EOD!AH83</f>
        <v>43.63</v>
      </c>
      <c r="M83">
        <f>TPDDL_EOD!AG83+TPDDL_EOD!AH83</f>
        <v>27.76</v>
      </c>
      <c r="N83">
        <f t="shared" si="6"/>
        <v>143.26</v>
      </c>
      <c r="O83" s="154">
        <f t="shared" si="7"/>
        <v>0</v>
      </c>
      <c r="P83">
        <v>40</v>
      </c>
      <c r="Q83">
        <v>23.14</v>
      </c>
      <c r="R83">
        <v>8.73</v>
      </c>
      <c r="S83">
        <v>43.63</v>
      </c>
      <c r="T83">
        <v>27.76</v>
      </c>
      <c r="U83" s="156">
        <f t="shared" si="8"/>
        <v>143.26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143.26</v>
      </c>
      <c r="E84">
        <f>PPCL!N84</f>
        <v>0</v>
      </c>
      <c r="F84">
        <f t="shared" si="10"/>
        <v>265</v>
      </c>
      <c r="G84">
        <f t="shared" si="11"/>
        <v>143.26</v>
      </c>
      <c r="H84" s="154"/>
      <c r="I84">
        <f>BRPL_EOD!AG84+BRPL_EOD!AH84</f>
        <v>40</v>
      </c>
      <c r="J84">
        <f>BYPL_EOD!AG84+BYPL_EOD!AH84</f>
        <v>23.14</v>
      </c>
      <c r="K84">
        <f>MES_EOD!AG84+MES_EOD!AH84</f>
        <v>8.73</v>
      </c>
      <c r="L84">
        <f>NDMC_EOD!AG84+NDMC_EOD!AH84</f>
        <v>43.63</v>
      </c>
      <c r="M84">
        <f>TPDDL_EOD!AG84+TPDDL_EOD!AH84</f>
        <v>27.76</v>
      </c>
      <c r="N84">
        <f t="shared" si="6"/>
        <v>143.26</v>
      </c>
      <c r="O84" s="154">
        <f t="shared" si="7"/>
        <v>0</v>
      </c>
      <c r="P84">
        <v>40</v>
      </c>
      <c r="Q84">
        <v>23.14</v>
      </c>
      <c r="R84">
        <v>8.73</v>
      </c>
      <c r="S84">
        <v>43.63</v>
      </c>
      <c r="T84">
        <v>27.76</v>
      </c>
      <c r="U84" s="156">
        <f t="shared" si="8"/>
        <v>143.26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143.26</v>
      </c>
      <c r="E85">
        <f>PPCL!N85</f>
        <v>0</v>
      </c>
      <c r="F85">
        <f t="shared" si="10"/>
        <v>265</v>
      </c>
      <c r="G85">
        <f t="shared" si="11"/>
        <v>143.26</v>
      </c>
      <c r="H85" s="154"/>
      <c r="I85">
        <f>BRPL_EOD!AG85+BRPL_EOD!AH85</f>
        <v>40</v>
      </c>
      <c r="J85">
        <f>BYPL_EOD!AG85+BYPL_EOD!AH85</f>
        <v>23.14</v>
      </c>
      <c r="K85">
        <f>MES_EOD!AG85+MES_EOD!AH85</f>
        <v>8.73</v>
      </c>
      <c r="L85">
        <f>NDMC_EOD!AG85+NDMC_EOD!AH85</f>
        <v>43.63</v>
      </c>
      <c r="M85">
        <f>TPDDL_EOD!AG85+TPDDL_EOD!AH85</f>
        <v>27.76</v>
      </c>
      <c r="N85">
        <f t="shared" si="6"/>
        <v>143.26</v>
      </c>
      <c r="O85" s="154">
        <f t="shared" si="7"/>
        <v>0</v>
      </c>
      <c r="P85">
        <v>40</v>
      </c>
      <c r="Q85">
        <v>23.14</v>
      </c>
      <c r="R85">
        <v>8.73</v>
      </c>
      <c r="S85">
        <v>43.63</v>
      </c>
      <c r="T85">
        <v>27.76</v>
      </c>
      <c r="U85" s="156">
        <f t="shared" si="8"/>
        <v>143.26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143.26</v>
      </c>
      <c r="E86">
        <f>PPCL!N86</f>
        <v>0</v>
      </c>
      <c r="F86">
        <f t="shared" si="10"/>
        <v>265</v>
      </c>
      <c r="G86">
        <f t="shared" si="11"/>
        <v>143.26</v>
      </c>
      <c r="H86" s="154"/>
      <c r="I86">
        <f>BRPL_EOD!AG86+BRPL_EOD!AH86</f>
        <v>40</v>
      </c>
      <c r="J86">
        <f>BYPL_EOD!AG86+BYPL_EOD!AH86</f>
        <v>23.14</v>
      </c>
      <c r="K86">
        <f>MES_EOD!AG86+MES_EOD!AH86</f>
        <v>8.73</v>
      </c>
      <c r="L86">
        <f>NDMC_EOD!AG86+NDMC_EOD!AH86</f>
        <v>43.63</v>
      </c>
      <c r="M86">
        <f>TPDDL_EOD!AG86+TPDDL_EOD!AH86</f>
        <v>27.76</v>
      </c>
      <c r="N86">
        <f t="shared" si="6"/>
        <v>143.26</v>
      </c>
      <c r="O86" s="154">
        <f t="shared" si="7"/>
        <v>0</v>
      </c>
      <c r="P86">
        <v>40</v>
      </c>
      <c r="Q86">
        <v>23.14</v>
      </c>
      <c r="R86">
        <v>8.73</v>
      </c>
      <c r="S86">
        <v>43.63</v>
      </c>
      <c r="T86">
        <v>27.76</v>
      </c>
      <c r="U86" s="156">
        <f t="shared" si="8"/>
        <v>143.26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143.26</v>
      </c>
      <c r="E87">
        <f>PPCL!N87</f>
        <v>0</v>
      </c>
      <c r="F87">
        <f t="shared" si="10"/>
        <v>265</v>
      </c>
      <c r="G87">
        <f t="shared" si="11"/>
        <v>143.26</v>
      </c>
      <c r="H87" s="154"/>
      <c r="I87">
        <f>BRPL_EOD!AG87+BRPL_EOD!AH87</f>
        <v>40</v>
      </c>
      <c r="J87">
        <f>BYPL_EOD!AG87+BYPL_EOD!AH87</f>
        <v>23.14</v>
      </c>
      <c r="K87">
        <f>MES_EOD!AG87+MES_EOD!AH87</f>
        <v>8.73</v>
      </c>
      <c r="L87">
        <f>NDMC_EOD!AG87+NDMC_EOD!AH87</f>
        <v>43.63</v>
      </c>
      <c r="M87">
        <f>TPDDL_EOD!AG87+TPDDL_EOD!AH87</f>
        <v>27.76</v>
      </c>
      <c r="N87">
        <f t="shared" si="6"/>
        <v>143.26</v>
      </c>
      <c r="O87" s="154">
        <f t="shared" si="7"/>
        <v>0</v>
      </c>
      <c r="P87">
        <v>40</v>
      </c>
      <c r="Q87">
        <v>23.14</v>
      </c>
      <c r="R87">
        <v>8.73</v>
      </c>
      <c r="S87">
        <v>43.63</v>
      </c>
      <c r="T87">
        <v>27.76</v>
      </c>
      <c r="U87" s="156">
        <f t="shared" si="8"/>
        <v>143.26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143.38</v>
      </c>
      <c r="E88">
        <f>PPCL!N88</f>
        <v>0</v>
      </c>
      <c r="F88">
        <f t="shared" si="10"/>
        <v>265</v>
      </c>
      <c r="G88">
        <f t="shared" si="11"/>
        <v>143.38</v>
      </c>
      <c r="H88" s="154"/>
      <c r="I88">
        <f>BRPL_EOD!AG88+BRPL_EOD!AH88</f>
        <v>40</v>
      </c>
      <c r="J88">
        <f>BYPL_EOD!AG88+BYPL_EOD!AH88</f>
        <v>23.14</v>
      </c>
      <c r="K88">
        <f>MES_EOD!AG88+MES_EOD!AH88</f>
        <v>8.85</v>
      </c>
      <c r="L88">
        <f>NDMC_EOD!AG88+NDMC_EOD!AH88</f>
        <v>43.63</v>
      </c>
      <c r="M88">
        <f>TPDDL_EOD!AG88+TPDDL_EOD!AH88</f>
        <v>27.76</v>
      </c>
      <c r="N88">
        <f t="shared" si="6"/>
        <v>143.38</v>
      </c>
      <c r="O88" s="154">
        <f t="shared" si="7"/>
        <v>0</v>
      </c>
      <c r="P88">
        <v>40</v>
      </c>
      <c r="Q88">
        <v>23.14</v>
      </c>
      <c r="R88">
        <v>8.85</v>
      </c>
      <c r="S88">
        <v>43.63</v>
      </c>
      <c r="T88">
        <v>27.76</v>
      </c>
      <c r="U88" s="156">
        <f t="shared" si="8"/>
        <v>143.38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143.38</v>
      </c>
      <c r="E89">
        <f>PPCL!N89</f>
        <v>0</v>
      </c>
      <c r="F89">
        <f t="shared" si="10"/>
        <v>265</v>
      </c>
      <c r="G89">
        <f t="shared" si="11"/>
        <v>143.38</v>
      </c>
      <c r="H89" s="154"/>
      <c r="I89">
        <f>BRPL_EOD!AG89+BRPL_EOD!AH89</f>
        <v>40</v>
      </c>
      <c r="J89">
        <f>BYPL_EOD!AG89+BYPL_EOD!AH89</f>
        <v>23.14</v>
      </c>
      <c r="K89">
        <f>MES_EOD!AG89+MES_EOD!AH89</f>
        <v>8.85</v>
      </c>
      <c r="L89">
        <f>NDMC_EOD!AG89+NDMC_EOD!AH89</f>
        <v>43.63</v>
      </c>
      <c r="M89">
        <f>TPDDL_EOD!AG89+TPDDL_EOD!AH89</f>
        <v>27.76</v>
      </c>
      <c r="N89">
        <f t="shared" si="6"/>
        <v>143.38</v>
      </c>
      <c r="O89" s="154">
        <f t="shared" si="7"/>
        <v>0</v>
      </c>
      <c r="P89">
        <v>40</v>
      </c>
      <c r="Q89">
        <v>23.14</v>
      </c>
      <c r="R89">
        <v>8.85</v>
      </c>
      <c r="S89">
        <v>43.63</v>
      </c>
      <c r="T89">
        <v>27.76</v>
      </c>
      <c r="U89" s="156">
        <f t="shared" si="8"/>
        <v>143.38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143.38</v>
      </c>
      <c r="E90">
        <f>PPCL!N90</f>
        <v>0</v>
      </c>
      <c r="F90">
        <f t="shared" si="10"/>
        <v>265</v>
      </c>
      <c r="G90">
        <f t="shared" si="11"/>
        <v>143.38</v>
      </c>
      <c r="H90" s="154"/>
      <c r="I90">
        <f>BRPL_EOD!AG90+BRPL_EOD!AH90</f>
        <v>40</v>
      </c>
      <c r="J90">
        <f>BYPL_EOD!AG90+BYPL_EOD!AH90</f>
        <v>23.14</v>
      </c>
      <c r="K90">
        <f>MES_EOD!AG90+MES_EOD!AH90</f>
        <v>8.85</v>
      </c>
      <c r="L90">
        <f>NDMC_EOD!AG90+NDMC_EOD!AH90</f>
        <v>43.63</v>
      </c>
      <c r="M90">
        <f>TPDDL_EOD!AG90+TPDDL_EOD!AH90</f>
        <v>27.76</v>
      </c>
      <c r="N90">
        <f t="shared" si="6"/>
        <v>143.38</v>
      </c>
      <c r="O90" s="154">
        <f t="shared" si="7"/>
        <v>0</v>
      </c>
      <c r="P90">
        <v>40</v>
      </c>
      <c r="Q90">
        <v>23.14</v>
      </c>
      <c r="R90">
        <v>8.85</v>
      </c>
      <c r="S90">
        <v>43.63</v>
      </c>
      <c r="T90">
        <v>27.76</v>
      </c>
      <c r="U90" s="156">
        <f t="shared" si="8"/>
        <v>143.38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143.38</v>
      </c>
      <c r="E91">
        <f>PPCL!N91</f>
        <v>0</v>
      </c>
      <c r="F91">
        <f t="shared" si="10"/>
        <v>265</v>
      </c>
      <c r="G91">
        <f t="shared" si="11"/>
        <v>143.38</v>
      </c>
      <c r="H91" s="154"/>
      <c r="I91">
        <f>BRPL_EOD!AG91+BRPL_EOD!AH91</f>
        <v>40</v>
      </c>
      <c r="J91">
        <f>BYPL_EOD!AG91+BYPL_EOD!AH91</f>
        <v>23.14</v>
      </c>
      <c r="K91">
        <f>MES_EOD!AG91+MES_EOD!AH91</f>
        <v>8.85</v>
      </c>
      <c r="L91">
        <f>NDMC_EOD!AG91+NDMC_EOD!AH91</f>
        <v>43.63</v>
      </c>
      <c r="M91">
        <f>TPDDL_EOD!AG91+TPDDL_EOD!AH91</f>
        <v>27.76</v>
      </c>
      <c r="N91">
        <f t="shared" si="6"/>
        <v>143.38</v>
      </c>
      <c r="O91" s="154">
        <f t="shared" si="7"/>
        <v>0</v>
      </c>
      <c r="P91">
        <v>40</v>
      </c>
      <c r="Q91">
        <v>23.14</v>
      </c>
      <c r="R91">
        <v>8.85</v>
      </c>
      <c r="S91">
        <v>43.63</v>
      </c>
      <c r="T91">
        <v>27.76</v>
      </c>
      <c r="U91" s="156">
        <f t="shared" si="8"/>
        <v>143.38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143.38</v>
      </c>
      <c r="E92">
        <f>PPCL!N92</f>
        <v>0</v>
      </c>
      <c r="F92">
        <f t="shared" si="10"/>
        <v>265</v>
      </c>
      <c r="G92">
        <f t="shared" si="11"/>
        <v>143.38</v>
      </c>
      <c r="H92" s="154"/>
      <c r="I92">
        <f>BRPL_EOD!AG92+BRPL_EOD!AH92</f>
        <v>40</v>
      </c>
      <c r="J92">
        <f>BYPL_EOD!AG92+BYPL_EOD!AH92</f>
        <v>23.14</v>
      </c>
      <c r="K92">
        <f>MES_EOD!AG92+MES_EOD!AH92</f>
        <v>8.85</v>
      </c>
      <c r="L92">
        <f>NDMC_EOD!AG92+NDMC_EOD!AH92</f>
        <v>43.63</v>
      </c>
      <c r="M92">
        <f>TPDDL_EOD!AG92+TPDDL_EOD!AH92</f>
        <v>27.76</v>
      </c>
      <c r="N92">
        <f t="shared" si="6"/>
        <v>143.38</v>
      </c>
      <c r="O92" s="154">
        <f t="shared" si="7"/>
        <v>0</v>
      </c>
      <c r="P92">
        <v>40</v>
      </c>
      <c r="Q92">
        <v>23.14</v>
      </c>
      <c r="R92">
        <v>8.85</v>
      </c>
      <c r="S92">
        <v>43.63</v>
      </c>
      <c r="T92">
        <v>27.76</v>
      </c>
      <c r="U92" s="156">
        <f t="shared" si="8"/>
        <v>143.38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143.38</v>
      </c>
      <c r="E93">
        <f>PPCL!N93</f>
        <v>0</v>
      </c>
      <c r="F93">
        <f t="shared" si="10"/>
        <v>265</v>
      </c>
      <c r="G93">
        <f t="shared" si="11"/>
        <v>143.38</v>
      </c>
      <c r="H93" s="154"/>
      <c r="I93">
        <f>BRPL_EOD!AG93+BRPL_EOD!AH93</f>
        <v>40</v>
      </c>
      <c r="J93">
        <f>BYPL_EOD!AG93+BYPL_EOD!AH93</f>
        <v>23.14</v>
      </c>
      <c r="K93">
        <f>MES_EOD!AG93+MES_EOD!AH93</f>
        <v>8.85</v>
      </c>
      <c r="L93">
        <f>NDMC_EOD!AG93+NDMC_EOD!AH93</f>
        <v>43.63</v>
      </c>
      <c r="M93">
        <f>TPDDL_EOD!AG93+TPDDL_EOD!AH93</f>
        <v>27.76</v>
      </c>
      <c r="N93">
        <f t="shared" si="6"/>
        <v>143.38</v>
      </c>
      <c r="O93" s="154">
        <f t="shared" si="7"/>
        <v>0</v>
      </c>
      <c r="P93">
        <v>40</v>
      </c>
      <c r="Q93">
        <v>23.14</v>
      </c>
      <c r="R93">
        <v>8.85</v>
      </c>
      <c r="S93">
        <v>43.63</v>
      </c>
      <c r="T93">
        <v>27.76</v>
      </c>
      <c r="U93" s="156">
        <f t="shared" si="8"/>
        <v>143.38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143.38</v>
      </c>
      <c r="E94">
        <f>PPCL!N94</f>
        <v>0</v>
      </c>
      <c r="F94">
        <f t="shared" si="10"/>
        <v>265</v>
      </c>
      <c r="G94">
        <f t="shared" si="11"/>
        <v>143.38</v>
      </c>
      <c r="H94" s="154"/>
      <c r="I94">
        <f>BRPL_EOD!AG94+BRPL_EOD!AH94</f>
        <v>40</v>
      </c>
      <c r="J94">
        <f>BYPL_EOD!AG94+BYPL_EOD!AH94</f>
        <v>23.14</v>
      </c>
      <c r="K94">
        <f>MES_EOD!AG94+MES_EOD!AH94</f>
        <v>8.85</v>
      </c>
      <c r="L94">
        <f>NDMC_EOD!AG94+NDMC_EOD!AH94</f>
        <v>43.63</v>
      </c>
      <c r="M94">
        <f>TPDDL_EOD!AG94+TPDDL_EOD!AH94</f>
        <v>27.76</v>
      </c>
      <c r="N94">
        <f t="shared" si="6"/>
        <v>143.38</v>
      </c>
      <c r="O94" s="154">
        <f t="shared" si="7"/>
        <v>0</v>
      </c>
      <c r="P94">
        <v>40</v>
      </c>
      <c r="Q94">
        <v>23.14</v>
      </c>
      <c r="R94">
        <v>8.85</v>
      </c>
      <c r="S94">
        <v>43.63</v>
      </c>
      <c r="T94">
        <v>27.76</v>
      </c>
      <c r="U94" s="156">
        <f t="shared" si="8"/>
        <v>143.38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265</v>
      </c>
      <c r="G95">
        <f t="shared" si="11"/>
        <v>146</v>
      </c>
      <c r="H95" s="154"/>
      <c r="I95">
        <f>BRPL_EOD!AG95+BRPL_EOD!AH95</f>
        <v>39.619999999999997</v>
      </c>
      <c r="J95">
        <f>BYPL_EOD!AG95+BYPL_EOD!AH95</f>
        <v>26.89</v>
      </c>
      <c r="K95">
        <f>MES_EOD!AG95+MES_EOD!AH95</f>
        <v>8.76</v>
      </c>
      <c r="L95">
        <f>NDMC_EOD!AG95+NDMC_EOD!AH95</f>
        <v>43.22</v>
      </c>
      <c r="M95">
        <f>TPDDL_EOD!AG95+TPDDL_EOD!AH95</f>
        <v>27.5</v>
      </c>
      <c r="N95">
        <f t="shared" si="6"/>
        <v>145.99</v>
      </c>
      <c r="O95" s="154">
        <f t="shared" si="7"/>
        <v>9.9999999999909051E-3</v>
      </c>
      <c r="P95">
        <v>39.622713884512635</v>
      </c>
      <c r="Q95">
        <v>26.891841906979931</v>
      </c>
      <c r="R95">
        <v>8.760600041098705</v>
      </c>
      <c r="S95">
        <v>43.22296047674498</v>
      </c>
      <c r="T95">
        <v>27.501883690663742</v>
      </c>
      <c r="U95" s="156">
        <f t="shared" si="8"/>
        <v>146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265</v>
      </c>
      <c r="G96">
        <f t="shared" si="11"/>
        <v>146</v>
      </c>
      <c r="H96" s="154"/>
      <c r="I96">
        <f>BRPL_EOD!AG96+BRPL_EOD!AH96</f>
        <v>39.619999999999997</v>
      </c>
      <c r="J96">
        <f>BYPL_EOD!AG96+BYPL_EOD!AH96</f>
        <v>26.89</v>
      </c>
      <c r="K96">
        <f>MES_EOD!AG96+MES_EOD!AH96</f>
        <v>8.76</v>
      </c>
      <c r="L96">
        <f>NDMC_EOD!AG96+NDMC_EOD!AH96</f>
        <v>43.22</v>
      </c>
      <c r="M96">
        <f>TPDDL_EOD!AG96+TPDDL_EOD!AH96</f>
        <v>27.5</v>
      </c>
      <c r="N96">
        <f t="shared" si="6"/>
        <v>145.99</v>
      </c>
      <c r="O96" s="154">
        <f t="shared" si="7"/>
        <v>9.9999999999909051E-3</v>
      </c>
      <c r="P96">
        <v>39.622713884512635</v>
      </c>
      <c r="Q96">
        <v>26.891841906979931</v>
      </c>
      <c r="R96">
        <v>8.760600041098705</v>
      </c>
      <c r="S96">
        <v>43.22296047674498</v>
      </c>
      <c r="T96">
        <v>27.501883690663742</v>
      </c>
      <c r="U96" s="156">
        <f t="shared" si="8"/>
        <v>146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265</v>
      </c>
      <c r="G97">
        <f t="shared" si="11"/>
        <v>146</v>
      </c>
      <c r="H97" s="154"/>
      <c r="I97">
        <f>BRPL_EOD!AG97+BRPL_EOD!AH97</f>
        <v>39.619999999999997</v>
      </c>
      <c r="J97">
        <f>BYPL_EOD!AG97+BYPL_EOD!AH97</f>
        <v>26.89</v>
      </c>
      <c r="K97">
        <f>MES_EOD!AG97+MES_EOD!AH97</f>
        <v>8.76</v>
      </c>
      <c r="L97">
        <f>NDMC_EOD!AG97+NDMC_EOD!AH97</f>
        <v>43.22</v>
      </c>
      <c r="M97">
        <f>TPDDL_EOD!AG97+TPDDL_EOD!AH97</f>
        <v>27.5</v>
      </c>
      <c r="N97">
        <f t="shared" si="6"/>
        <v>145.99</v>
      </c>
      <c r="O97" s="154">
        <f t="shared" si="7"/>
        <v>9.9999999999909051E-3</v>
      </c>
      <c r="P97">
        <v>39.622713884512635</v>
      </c>
      <c r="Q97">
        <v>26.891841906979931</v>
      </c>
      <c r="R97">
        <v>8.760600041098705</v>
      </c>
      <c r="S97">
        <v>43.22296047674498</v>
      </c>
      <c r="T97">
        <v>27.501883690663742</v>
      </c>
      <c r="U97" s="156">
        <f t="shared" si="8"/>
        <v>146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265</v>
      </c>
      <c r="G98">
        <f t="shared" si="11"/>
        <v>146</v>
      </c>
      <c r="H98" s="154"/>
      <c r="I98">
        <f>BRPL_EOD!AG98+BRPL_EOD!AH98</f>
        <v>39.619999999999997</v>
      </c>
      <c r="J98">
        <f>BYPL_EOD!AG98+BYPL_EOD!AH98</f>
        <v>26.89</v>
      </c>
      <c r="K98">
        <f>MES_EOD!AG98+MES_EOD!AH98</f>
        <v>8.76</v>
      </c>
      <c r="L98">
        <f>NDMC_EOD!AG98+NDMC_EOD!AH98</f>
        <v>43.22</v>
      </c>
      <c r="M98">
        <f>TPDDL_EOD!AG98+TPDDL_EOD!AH98</f>
        <v>27.5</v>
      </c>
      <c r="N98">
        <f t="shared" si="6"/>
        <v>145.99</v>
      </c>
      <c r="O98" s="154">
        <f t="shared" si="7"/>
        <v>9.9999999999909051E-3</v>
      </c>
      <c r="P98">
        <v>39.622713884512635</v>
      </c>
      <c r="Q98">
        <v>26.891841906979931</v>
      </c>
      <c r="R98">
        <v>8.760600041098705</v>
      </c>
      <c r="S98">
        <v>43.22296047674498</v>
      </c>
      <c r="T98">
        <v>27.501883690663742</v>
      </c>
      <c r="U98" s="156">
        <f t="shared" si="8"/>
        <v>146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3.4164849999999998</v>
      </c>
      <c r="E99" s="156">
        <f t="shared" si="12"/>
        <v>0</v>
      </c>
      <c r="F99" s="156">
        <f t="shared" si="12"/>
        <v>6.36</v>
      </c>
      <c r="G99" s="156">
        <f t="shared" si="12"/>
        <v>3.4164849999999998</v>
      </c>
      <c r="H99" s="156"/>
      <c r="I99" s="156">
        <f t="shared" si="12"/>
        <v>0.95180249999999955</v>
      </c>
      <c r="J99" s="156">
        <f t="shared" si="12"/>
        <v>0.60672000000000004</v>
      </c>
      <c r="K99" s="156">
        <f t="shared" si="12"/>
        <v>0.19627000000000011</v>
      </c>
      <c r="L99" s="156">
        <f t="shared" si="12"/>
        <v>0.99197249999999981</v>
      </c>
      <c r="M99" s="156">
        <f t="shared" si="12"/>
        <v>0.66956000000000071</v>
      </c>
      <c r="N99" s="156">
        <f t="shared" si="12"/>
        <v>3.4163250000000032</v>
      </c>
      <c r="O99" s="156">
        <f t="shared" si="12"/>
        <v>1.5999999999990422E-4</v>
      </c>
      <c r="P99" s="156">
        <f t="shared" si="12"/>
        <v>0.95184778398866643</v>
      </c>
      <c r="Q99" s="156">
        <f t="shared" si="12"/>
        <v>0.60674687249645254</v>
      </c>
      <c r="R99" s="156">
        <f t="shared" si="12"/>
        <v>0.19627921979009494</v>
      </c>
      <c r="S99" s="156">
        <f t="shared" si="12"/>
        <v>0.99201921091796863</v>
      </c>
      <c r="T99" s="156">
        <f t="shared" si="12"/>
        <v>0.66959191280681918</v>
      </c>
      <c r="U99" s="156">
        <f t="shared" si="12"/>
        <v>3.4164849999999998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1.2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1.2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28.990000000000002</v>
      </c>
      <c r="E3">
        <f>GT!N3</f>
        <v>0</v>
      </c>
      <c r="F3">
        <f>B3+C3</f>
        <v>84</v>
      </c>
      <c r="G3">
        <f>D3+E3-X3</f>
        <v>28.990000000000002</v>
      </c>
      <c r="H3" s="154"/>
      <c r="I3">
        <f>BRPL_EOD!AC3+BRPL_EOD!AD3</f>
        <v>10</v>
      </c>
      <c r="J3">
        <f>BYPL_EOD!AC3+BYPL_EOD!AD3</f>
        <v>7.51</v>
      </c>
      <c r="K3">
        <f>MES_EOD!AC3+MES_EOD!AD3</f>
        <v>0</v>
      </c>
      <c r="L3">
        <f>NDMC_EOD!AC3+NDMC_EOD!AD3</f>
        <v>1.73</v>
      </c>
      <c r="M3">
        <f>TPDDL_EOD!AC3+TPDDL_EOD!AD3</f>
        <v>9.7899999999999991</v>
      </c>
      <c r="N3">
        <f t="shared" ref="N3:N66" si="0">SUM(I3:M3)</f>
        <v>29.029999999999998</v>
      </c>
      <c r="O3" s="154">
        <f t="shared" ref="O3:O66" si="1">G3-N3</f>
        <v>-3.9999999999995595E-2</v>
      </c>
      <c r="P3">
        <v>9.9862211505339324</v>
      </c>
      <c r="Q3">
        <v>7.4996520840509824</v>
      </c>
      <c r="R3">
        <v>0</v>
      </c>
      <c r="S3">
        <v>1.7276162590423703</v>
      </c>
      <c r="T3">
        <v>9.776510506372718</v>
      </c>
      <c r="U3" s="156">
        <f t="shared" ref="U3:U66" si="2">SUM(P3:T3)</f>
        <v>28.990000000000002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28.990000000000002</v>
      </c>
      <c r="E4">
        <f>GT!N4</f>
        <v>0</v>
      </c>
      <c r="F4">
        <f t="shared" ref="F4:F67" si="4">B4+C4</f>
        <v>84</v>
      </c>
      <c r="G4">
        <f t="shared" ref="G4:G67" si="5">D4+E4-X4</f>
        <v>28.990000000000002</v>
      </c>
      <c r="H4" s="154"/>
      <c r="I4">
        <f>BRPL_EOD!AC4+BRPL_EOD!AD4</f>
        <v>10</v>
      </c>
      <c r="J4">
        <f>BYPL_EOD!AC4+BYPL_EOD!AD4</f>
        <v>7.51</v>
      </c>
      <c r="K4">
        <f>MES_EOD!AC4+MES_EOD!AD4</f>
        <v>0</v>
      </c>
      <c r="L4">
        <f>NDMC_EOD!AC4+NDMC_EOD!AD4</f>
        <v>1.73</v>
      </c>
      <c r="M4">
        <f>TPDDL_EOD!AC4+TPDDL_EOD!AD4</f>
        <v>9.7899999999999991</v>
      </c>
      <c r="N4">
        <f t="shared" si="0"/>
        <v>29.029999999999998</v>
      </c>
      <c r="O4" s="154">
        <f t="shared" si="1"/>
        <v>-3.9999999999995595E-2</v>
      </c>
      <c r="P4">
        <v>9.9862211505339324</v>
      </c>
      <c r="Q4">
        <v>7.4996520840509824</v>
      </c>
      <c r="R4">
        <v>0</v>
      </c>
      <c r="S4">
        <v>1.7276162590423703</v>
      </c>
      <c r="T4">
        <v>9.776510506372718</v>
      </c>
      <c r="U4" s="156">
        <f t="shared" si="2"/>
        <v>28.990000000000002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26.16</v>
      </c>
      <c r="E5">
        <f>GT!N5</f>
        <v>0</v>
      </c>
      <c r="F5">
        <f t="shared" si="4"/>
        <v>84</v>
      </c>
      <c r="G5">
        <f t="shared" si="5"/>
        <v>26.16</v>
      </c>
      <c r="H5" s="154"/>
      <c r="I5">
        <f>BRPL_EOD!AC5+BRPL_EOD!AD5</f>
        <v>10</v>
      </c>
      <c r="J5">
        <f>BYPL_EOD!AC5+BYPL_EOD!AD5</f>
        <v>4.67</v>
      </c>
      <c r="K5">
        <f>MES_EOD!AC5+MES_EOD!AD5</f>
        <v>0</v>
      </c>
      <c r="L5">
        <f>NDMC_EOD!AC5+NDMC_EOD!AD5</f>
        <v>1.73</v>
      </c>
      <c r="M5">
        <f>TPDDL_EOD!AC5+TPDDL_EOD!AD5</f>
        <v>9.7899999999999991</v>
      </c>
      <c r="N5">
        <f t="shared" si="0"/>
        <v>26.189999999999998</v>
      </c>
      <c r="O5" s="154">
        <f t="shared" si="1"/>
        <v>-2.9999999999997584E-2</v>
      </c>
      <c r="P5">
        <v>9.9885452462772051</v>
      </c>
      <c r="Q5">
        <v>4.6646506300114554</v>
      </c>
      <c r="R5">
        <v>0</v>
      </c>
      <c r="S5">
        <v>1.7280183276059566</v>
      </c>
      <c r="T5">
        <v>9.7787857961053835</v>
      </c>
      <c r="U5" s="156">
        <f t="shared" si="2"/>
        <v>26.159999999999997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26.16</v>
      </c>
      <c r="E6">
        <f>GT!N6</f>
        <v>0</v>
      </c>
      <c r="F6">
        <f t="shared" si="4"/>
        <v>84</v>
      </c>
      <c r="G6">
        <f t="shared" si="5"/>
        <v>26.16</v>
      </c>
      <c r="H6" s="154"/>
      <c r="I6">
        <f>BRPL_EOD!AC6+BRPL_EOD!AD6</f>
        <v>10</v>
      </c>
      <c r="J6">
        <f>BYPL_EOD!AC6+BYPL_EOD!AD6</f>
        <v>4.67</v>
      </c>
      <c r="K6">
        <f>MES_EOD!AC6+MES_EOD!AD6</f>
        <v>0</v>
      </c>
      <c r="L6">
        <f>NDMC_EOD!AC6+NDMC_EOD!AD6</f>
        <v>1.73</v>
      </c>
      <c r="M6">
        <f>TPDDL_EOD!AC6+TPDDL_EOD!AD6</f>
        <v>9.7899999999999991</v>
      </c>
      <c r="N6">
        <f t="shared" si="0"/>
        <v>26.189999999999998</v>
      </c>
      <c r="O6" s="154">
        <f t="shared" si="1"/>
        <v>-2.9999999999997584E-2</v>
      </c>
      <c r="P6">
        <v>9.9885452462772051</v>
      </c>
      <c r="Q6">
        <v>4.6646506300114554</v>
      </c>
      <c r="R6">
        <v>0</v>
      </c>
      <c r="S6">
        <v>1.7280183276059566</v>
      </c>
      <c r="T6">
        <v>9.7787857961053835</v>
      </c>
      <c r="U6" s="156">
        <f t="shared" si="2"/>
        <v>26.159999999999997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26.16</v>
      </c>
      <c r="E7">
        <f>GT!N7</f>
        <v>0</v>
      </c>
      <c r="F7">
        <f t="shared" si="4"/>
        <v>84</v>
      </c>
      <c r="G7">
        <f t="shared" si="5"/>
        <v>26.16</v>
      </c>
      <c r="H7" s="154"/>
      <c r="I7">
        <f>BRPL_EOD!AC7+BRPL_EOD!AD7</f>
        <v>10</v>
      </c>
      <c r="J7">
        <f>BYPL_EOD!AC7+BYPL_EOD!AD7</f>
        <v>4.67</v>
      </c>
      <c r="K7">
        <f>MES_EOD!AC7+MES_EOD!AD7</f>
        <v>0</v>
      </c>
      <c r="L7">
        <f>NDMC_EOD!AC7+NDMC_EOD!AD7</f>
        <v>1.73</v>
      </c>
      <c r="M7">
        <f>TPDDL_EOD!AC7+TPDDL_EOD!AD7</f>
        <v>9.7899999999999991</v>
      </c>
      <c r="N7">
        <f t="shared" si="0"/>
        <v>26.189999999999998</v>
      </c>
      <c r="O7" s="154">
        <f t="shared" si="1"/>
        <v>-2.9999999999997584E-2</v>
      </c>
      <c r="P7">
        <v>9.9885452462772051</v>
      </c>
      <c r="Q7">
        <v>4.6646506300114554</v>
      </c>
      <c r="R7">
        <v>0</v>
      </c>
      <c r="S7">
        <v>1.7280183276059566</v>
      </c>
      <c r="T7">
        <v>9.7787857961053835</v>
      </c>
      <c r="U7" s="156">
        <f t="shared" si="2"/>
        <v>26.159999999999997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26.16</v>
      </c>
      <c r="E8">
        <f>GT!N8</f>
        <v>0</v>
      </c>
      <c r="F8">
        <f t="shared" si="4"/>
        <v>84</v>
      </c>
      <c r="G8">
        <f t="shared" si="5"/>
        <v>26.16</v>
      </c>
      <c r="H8" s="154"/>
      <c r="I8">
        <f>BRPL_EOD!AC8+BRPL_EOD!AD8</f>
        <v>10</v>
      </c>
      <c r="J8">
        <f>BYPL_EOD!AC8+BYPL_EOD!AD8</f>
        <v>4.67</v>
      </c>
      <c r="K8">
        <f>MES_EOD!AC8+MES_EOD!AD8</f>
        <v>0</v>
      </c>
      <c r="L8">
        <f>NDMC_EOD!AC8+NDMC_EOD!AD8</f>
        <v>1.73</v>
      </c>
      <c r="M8">
        <f>TPDDL_EOD!AC8+TPDDL_EOD!AD8</f>
        <v>9.7899999999999991</v>
      </c>
      <c r="N8">
        <f t="shared" si="0"/>
        <v>26.189999999999998</v>
      </c>
      <c r="O8" s="154">
        <f t="shared" si="1"/>
        <v>-2.9999999999997584E-2</v>
      </c>
      <c r="P8">
        <v>9.9885452462772051</v>
      </c>
      <c r="Q8">
        <v>4.6646506300114554</v>
      </c>
      <c r="R8">
        <v>0</v>
      </c>
      <c r="S8">
        <v>1.7280183276059566</v>
      </c>
      <c r="T8">
        <v>9.7787857961053835</v>
      </c>
      <c r="U8" s="156">
        <f t="shared" si="2"/>
        <v>26.159999999999997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26.16</v>
      </c>
      <c r="E9">
        <f>GT!N9</f>
        <v>0</v>
      </c>
      <c r="F9">
        <f t="shared" si="4"/>
        <v>84</v>
      </c>
      <c r="G9">
        <f t="shared" si="5"/>
        <v>26.16</v>
      </c>
      <c r="H9" s="154"/>
      <c r="I9">
        <f>BRPL_EOD!AC9+BRPL_EOD!AD9</f>
        <v>10</v>
      </c>
      <c r="J9">
        <f>BYPL_EOD!AC9+BYPL_EOD!AD9</f>
        <v>4.67</v>
      </c>
      <c r="K9">
        <f>MES_EOD!AC9+MES_EOD!AD9</f>
        <v>0</v>
      </c>
      <c r="L9">
        <f>NDMC_EOD!AC9+NDMC_EOD!AD9</f>
        <v>1.73</v>
      </c>
      <c r="M9">
        <f>TPDDL_EOD!AC9+TPDDL_EOD!AD9</f>
        <v>9.7899999999999991</v>
      </c>
      <c r="N9">
        <f t="shared" si="0"/>
        <v>26.189999999999998</v>
      </c>
      <c r="O9" s="154">
        <f t="shared" si="1"/>
        <v>-2.9999999999997584E-2</v>
      </c>
      <c r="P9">
        <v>9.9885452462772051</v>
      </c>
      <c r="Q9">
        <v>4.6646506300114554</v>
      </c>
      <c r="R9">
        <v>0</v>
      </c>
      <c r="S9">
        <v>1.7280183276059566</v>
      </c>
      <c r="T9">
        <v>9.7787857961053835</v>
      </c>
      <c r="U9" s="156">
        <f t="shared" si="2"/>
        <v>26.159999999999997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26.16</v>
      </c>
      <c r="E10">
        <f>GT!N10</f>
        <v>0</v>
      </c>
      <c r="F10">
        <f t="shared" si="4"/>
        <v>84</v>
      </c>
      <c r="G10">
        <f t="shared" si="5"/>
        <v>26.16</v>
      </c>
      <c r="H10" s="154"/>
      <c r="I10">
        <f>BRPL_EOD!AC10+BRPL_EOD!AD10</f>
        <v>10</v>
      </c>
      <c r="J10">
        <f>BYPL_EOD!AC10+BYPL_EOD!AD10</f>
        <v>4.67</v>
      </c>
      <c r="K10">
        <f>MES_EOD!AC10+MES_EOD!AD10</f>
        <v>0</v>
      </c>
      <c r="L10">
        <f>NDMC_EOD!AC10+NDMC_EOD!AD10</f>
        <v>1.73</v>
      </c>
      <c r="M10">
        <f>TPDDL_EOD!AC10+TPDDL_EOD!AD10</f>
        <v>9.7899999999999991</v>
      </c>
      <c r="N10">
        <f t="shared" si="0"/>
        <v>26.189999999999998</v>
      </c>
      <c r="O10" s="154">
        <f t="shared" si="1"/>
        <v>-2.9999999999997584E-2</v>
      </c>
      <c r="P10">
        <v>9.9885452462772051</v>
      </c>
      <c r="Q10">
        <v>4.6646506300114554</v>
      </c>
      <c r="R10">
        <v>0</v>
      </c>
      <c r="S10">
        <v>1.7280183276059566</v>
      </c>
      <c r="T10">
        <v>9.7787857961053835</v>
      </c>
      <c r="U10" s="156">
        <f t="shared" si="2"/>
        <v>26.159999999999997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26.16</v>
      </c>
      <c r="E11">
        <f>GT!N11</f>
        <v>0</v>
      </c>
      <c r="F11">
        <f t="shared" si="4"/>
        <v>84</v>
      </c>
      <c r="G11">
        <f t="shared" si="5"/>
        <v>26.16</v>
      </c>
      <c r="H11" s="154"/>
      <c r="I11">
        <f>BRPL_EOD!AC11+BRPL_EOD!AD11</f>
        <v>10</v>
      </c>
      <c r="J11">
        <f>BYPL_EOD!AC11+BYPL_EOD!AD11</f>
        <v>4.67</v>
      </c>
      <c r="K11">
        <f>MES_EOD!AC11+MES_EOD!AD11</f>
        <v>0</v>
      </c>
      <c r="L11">
        <f>NDMC_EOD!AC11+NDMC_EOD!AD11</f>
        <v>1.73</v>
      </c>
      <c r="M11">
        <f>TPDDL_EOD!AC11+TPDDL_EOD!AD11</f>
        <v>9.7899999999999991</v>
      </c>
      <c r="N11">
        <f t="shared" si="0"/>
        <v>26.189999999999998</v>
      </c>
      <c r="O11" s="154">
        <f t="shared" si="1"/>
        <v>-2.9999999999997584E-2</v>
      </c>
      <c r="P11">
        <v>9.9885452462772051</v>
      </c>
      <c r="Q11">
        <v>4.6646506300114554</v>
      </c>
      <c r="R11">
        <v>0</v>
      </c>
      <c r="S11">
        <v>1.7280183276059566</v>
      </c>
      <c r="T11">
        <v>9.7787857961053835</v>
      </c>
      <c r="U11" s="156">
        <f t="shared" si="2"/>
        <v>26.159999999999997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26.16</v>
      </c>
      <c r="E12">
        <f>GT!N12</f>
        <v>0</v>
      </c>
      <c r="F12">
        <f t="shared" si="4"/>
        <v>84</v>
      </c>
      <c r="G12">
        <f t="shared" si="5"/>
        <v>26.16</v>
      </c>
      <c r="H12" s="154"/>
      <c r="I12">
        <f>BRPL_EOD!AC12+BRPL_EOD!AD12</f>
        <v>10</v>
      </c>
      <c r="J12">
        <f>BYPL_EOD!AC12+BYPL_EOD!AD12</f>
        <v>4.67</v>
      </c>
      <c r="K12">
        <f>MES_EOD!AC12+MES_EOD!AD12</f>
        <v>0</v>
      </c>
      <c r="L12">
        <f>NDMC_EOD!AC12+NDMC_EOD!AD12</f>
        <v>1.73</v>
      </c>
      <c r="M12">
        <f>TPDDL_EOD!AC12+TPDDL_EOD!AD12</f>
        <v>9.7899999999999991</v>
      </c>
      <c r="N12">
        <f t="shared" si="0"/>
        <v>26.189999999999998</v>
      </c>
      <c r="O12" s="154">
        <f t="shared" si="1"/>
        <v>-2.9999999999997584E-2</v>
      </c>
      <c r="P12">
        <v>9.9885452462772051</v>
      </c>
      <c r="Q12">
        <v>4.6646506300114554</v>
      </c>
      <c r="R12">
        <v>0</v>
      </c>
      <c r="S12">
        <v>1.7280183276059566</v>
      </c>
      <c r="T12">
        <v>9.7787857961053835</v>
      </c>
      <c r="U12" s="156">
        <f t="shared" si="2"/>
        <v>26.159999999999997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26.16</v>
      </c>
      <c r="E13">
        <f>GT!N13</f>
        <v>0</v>
      </c>
      <c r="F13">
        <f t="shared" si="4"/>
        <v>84</v>
      </c>
      <c r="G13">
        <f t="shared" si="5"/>
        <v>26.16</v>
      </c>
      <c r="H13" s="154"/>
      <c r="I13">
        <f>BRPL_EOD!AC13+BRPL_EOD!AD13</f>
        <v>10</v>
      </c>
      <c r="J13">
        <f>BYPL_EOD!AC13+BYPL_EOD!AD13</f>
        <v>4.67</v>
      </c>
      <c r="K13">
        <f>MES_EOD!AC13+MES_EOD!AD13</f>
        <v>0</v>
      </c>
      <c r="L13">
        <f>NDMC_EOD!AC13+NDMC_EOD!AD13</f>
        <v>1.73</v>
      </c>
      <c r="M13">
        <f>TPDDL_EOD!AC13+TPDDL_EOD!AD13</f>
        <v>9.7899999999999991</v>
      </c>
      <c r="N13">
        <f t="shared" si="0"/>
        <v>26.189999999999998</v>
      </c>
      <c r="O13" s="154">
        <f t="shared" si="1"/>
        <v>-2.9999999999997584E-2</v>
      </c>
      <c r="P13">
        <v>9.9885452462772051</v>
      </c>
      <c r="Q13">
        <v>4.6646506300114554</v>
      </c>
      <c r="R13">
        <v>0</v>
      </c>
      <c r="S13">
        <v>1.7280183276059566</v>
      </c>
      <c r="T13">
        <v>9.7787857961053835</v>
      </c>
      <c r="U13" s="156">
        <f t="shared" si="2"/>
        <v>26.159999999999997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26.16</v>
      </c>
      <c r="E14">
        <f>GT!N14</f>
        <v>0</v>
      </c>
      <c r="F14">
        <f t="shared" si="4"/>
        <v>84</v>
      </c>
      <c r="G14">
        <f t="shared" si="5"/>
        <v>26.16</v>
      </c>
      <c r="H14" s="154"/>
      <c r="I14">
        <f>BRPL_EOD!AC14+BRPL_EOD!AD14</f>
        <v>10</v>
      </c>
      <c r="J14">
        <f>BYPL_EOD!AC14+BYPL_EOD!AD14</f>
        <v>4.67</v>
      </c>
      <c r="K14">
        <f>MES_EOD!AC14+MES_EOD!AD14</f>
        <v>0</v>
      </c>
      <c r="L14">
        <f>NDMC_EOD!AC14+NDMC_EOD!AD14</f>
        <v>1.73</v>
      </c>
      <c r="M14">
        <f>TPDDL_EOD!AC14+TPDDL_EOD!AD14</f>
        <v>9.7899999999999991</v>
      </c>
      <c r="N14">
        <f t="shared" si="0"/>
        <v>26.189999999999998</v>
      </c>
      <c r="O14" s="154">
        <f t="shared" si="1"/>
        <v>-2.9999999999997584E-2</v>
      </c>
      <c r="P14">
        <v>9.9885452462772051</v>
      </c>
      <c r="Q14">
        <v>4.6646506300114554</v>
      </c>
      <c r="R14">
        <v>0</v>
      </c>
      <c r="S14">
        <v>1.7280183276059566</v>
      </c>
      <c r="T14">
        <v>9.7787857961053835</v>
      </c>
      <c r="U14" s="156">
        <f t="shared" si="2"/>
        <v>26.159999999999997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26.16</v>
      </c>
      <c r="E15">
        <f>GT!N15</f>
        <v>0</v>
      </c>
      <c r="F15">
        <f t="shared" si="4"/>
        <v>84</v>
      </c>
      <c r="G15">
        <f t="shared" si="5"/>
        <v>26.16</v>
      </c>
      <c r="H15" s="154"/>
      <c r="I15">
        <f>BRPL_EOD!AC15+BRPL_EOD!AD15</f>
        <v>10</v>
      </c>
      <c r="J15">
        <f>BYPL_EOD!AC15+BYPL_EOD!AD15</f>
        <v>4.67</v>
      </c>
      <c r="K15">
        <f>MES_EOD!AC15+MES_EOD!AD15</f>
        <v>0</v>
      </c>
      <c r="L15">
        <f>NDMC_EOD!AC15+NDMC_EOD!AD15</f>
        <v>1.73</v>
      </c>
      <c r="M15">
        <f>TPDDL_EOD!AC15+TPDDL_EOD!AD15</f>
        <v>9.7899999999999991</v>
      </c>
      <c r="N15">
        <f t="shared" si="0"/>
        <v>26.189999999999998</v>
      </c>
      <c r="O15" s="154">
        <f t="shared" si="1"/>
        <v>-2.9999999999997584E-2</v>
      </c>
      <c r="P15">
        <v>9.9885452462772051</v>
      </c>
      <c r="Q15">
        <v>4.6646506300114554</v>
      </c>
      <c r="R15">
        <v>0</v>
      </c>
      <c r="S15">
        <v>1.7280183276059566</v>
      </c>
      <c r="T15">
        <v>9.7787857961053835</v>
      </c>
      <c r="U15" s="156">
        <f t="shared" si="2"/>
        <v>26.159999999999997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26.16</v>
      </c>
      <c r="E16">
        <f>GT!N16</f>
        <v>0</v>
      </c>
      <c r="F16">
        <f t="shared" si="4"/>
        <v>84</v>
      </c>
      <c r="G16">
        <f t="shared" si="5"/>
        <v>26.16</v>
      </c>
      <c r="H16" s="154"/>
      <c r="I16">
        <f>BRPL_EOD!AC16+BRPL_EOD!AD16</f>
        <v>10</v>
      </c>
      <c r="J16">
        <f>BYPL_EOD!AC16+BYPL_EOD!AD16</f>
        <v>4.67</v>
      </c>
      <c r="K16">
        <f>MES_EOD!AC16+MES_EOD!AD16</f>
        <v>0</v>
      </c>
      <c r="L16">
        <f>NDMC_EOD!AC16+NDMC_EOD!AD16</f>
        <v>1.73</v>
      </c>
      <c r="M16">
        <f>TPDDL_EOD!AC16+TPDDL_EOD!AD16</f>
        <v>9.7899999999999991</v>
      </c>
      <c r="N16">
        <f t="shared" si="0"/>
        <v>26.189999999999998</v>
      </c>
      <c r="O16" s="154">
        <f t="shared" si="1"/>
        <v>-2.9999999999997584E-2</v>
      </c>
      <c r="P16">
        <v>9.9885452462772051</v>
      </c>
      <c r="Q16">
        <v>4.6646506300114554</v>
      </c>
      <c r="R16">
        <v>0</v>
      </c>
      <c r="S16">
        <v>1.7280183276059566</v>
      </c>
      <c r="T16">
        <v>9.7787857961053835</v>
      </c>
      <c r="U16" s="156">
        <f t="shared" si="2"/>
        <v>26.159999999999997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26.16</v>
      </c>
      <c r="E17">
        <f>GT!N17</f>
        <v>0</v>
      </c>
      <c r="F17">
        <f t="shared" si="4"/>
        <v>84</v>
      </c>
      <c r="G17">
        <f t="shared" si="5"/>
        <v>26.16</v>
      </c>
      <c r="H17" s="154"/>
      <c r="I17">
        <f>BRPL_EOD!AC17+BRPL_EOD!AD17</f>
        <v>10</v>
      </c>
      <c r="J17">
        <f>BYPL_EOD!AC17+BYPL_EOD!AD17</f>
        <v>4.67</v>
      </c>
      <c r="K17">
        <f>MES_EOD!AC17+MES_EOD!AD17</f>
        <v>0</v>
      </c>
      <c r="L17">
        <f>NDMC_EOD!AC17+NDMC_EOD!AD17</f>
        <v>1.73</v>
      </c>
      <c r="M17">
        <f>TPDDL_EOD!AC17+TPDDL_EOD!AD17</f>
        <v>9.7899999999999991</v>
      </c>
      <c r="N17">
        <f t="shared" si="0"/>
        <v>26.189999999999998</v>
      </c>
      <c r="O17" s="154">
        <f t="shared" si="1"/>
        <v>-2.9999999999997584E-2</v>
      </c>
      <c r="P17">
        <v>9.9885452462772051</v>
      </c>
      <c r="Q17">
        <v>4.6646506300114554</v>
      </c>
      <c r="R17">
        <v>0</v>
      </c>
      <c r="S17">
        <v>1.7280183276059566</v>
      </c>
      <c r="T17">
        <v>9.7787857961053835</v>
      </c>
      <c r="U17" s="156">
        <f t="shared" si="2"/>
        <v>26.159999999999997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26.16</v>
      </c>
      <c r="E18">
        <f>GT!N18</f>
        <v>0</v>
      </c>
      <c r="F18">
        <f t="shared" si="4"/>
        <v>84</v>
      </c>
      <c r="G18">
        <f t="shared" si="5"/>
        <v>26.16</v>
      </c>
      <c r="H18" s="154"/>
      <c r="I18">
        <f>BRPL_EOD!AC18+BRPL_EOD!AD18</f>
        <v>10</v>
      </c>
      <c r="J18">
        <f>BYPL_EOD!AC18+BYPL_EOD!AD18</f>
        <v>4.67</v>
      </c>
      <c r="K18">
        <f>MES_EOD!AC18+MES_EOD!AD18</f>
        <v>0</v>
      </c>
      <c r="L18">
        <f>NDMC_EOD!AC18+NDMC_EOD!AD18</f>
        <v>1.73</v>
      </c>
      <c r="M18">
        <f>TPDDL_EOD!AC18+TPDDL_EOD!AD18</f>
        <v>9.7899999999999991</v>
      </c>
      <c r="N18">
        <f t="shared" si="0"/>
        <v>26.189999999999998</v>
      </c>
      <c r="O18" s="154">
        <f t="shared" si="1"/>
        <v>-2.9999999999997584E-2</v>
      </c>
      <c r="P18">
        <v>9.9885452462772051</v>
      </c>
      <c r="Q18">
        <v>4.6646506300114554</v>
      </c>
      <c r="R18">
        <v>0</v>
      </c>
      <c r="S18">
        <v>1.7280183276059566</v>
      </c>
      <c r="T18">
        <v>9.7787857961053835</v>
      </c>
      <c r="U18" s="156">
        <f t="shared" si="2"/>
        <v>26.159999999999997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26.21</v>
      </c>
      <c r="E19">
        <f>GT!N19</f>
        <v>0</v>
      </c>
      <c r="F19">
        <f t="shared" si="4"/>
        <v>84</v>
      </c>
      <c r="G19">
        <f t="shared" si="5"/>
        <v>26.21</v>
      </c>
      <c r="H19" s="154"/>
      <c r="I19">
        <f>BRPL_EOD!AC19+BRPL_EOD!AD19</f>
        <v>10</v>
      </c>
      <c r="J19">
        <f>BYPL_EOD!AC19+BYPL_EOD!AD19</f>
        <v>4.67</v>
      </c>
      <c r="K19">
        <f>MES_EOD!AC19+MES_EOD!AD19</f>
        <v>0</v>
      </c>
      <c r="L19">
        <f>NDMC_EOD!AC19+NDMC_EOD!AD19</f>
        <v>1.78</v>
      </c>
      <c r="M19">
        <f>TPDDL_EOD!AC19+TPDDL_EOD!AD19</f>
        <v>9.7899999999999991</v>
      </c>
      <c r="N19">
        <f t="shared" si="0"/>
        <v>26.24</v>
      </c>
      <c r="O19" s="154">
        <f t="shared" si="1"/>
        <v>-2.9999999999997584E-2</v>
      </c>
      <c r="P19">
        <v>9.9885670731707332</v>
      </c>
      <c r="Q19">
        <v>4.6646608231707321</v>
      </c>
      <c r="R19">
        <v>0</v>
      </c>
      <c r="S19">
        <v>1.7779649390243903</v>
      </c>
      <c r="T19">
        <v>9.7788071646341468</v>
      </c>
      <c r="U19" s="156">
        <f t="shared" si="2"/>
        <v>26.21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26.16</v>
      </c>
      <c r="E20">
        <f>GT!N20</f>
        <v>0</v>
      </c>
      <c r="F20">
        <f t="shared" si="4"/>
        <v>84</v>
      </c>
      <c r="G20">
        <f t="shared" si="5"/>
        <v>26.16</v>
      </c>
      <c r="H20" s="154"/>
      <c r="I20">
        <f>BRPL_EOD!AC20+BRPL_EOD!AD20</f>
        <v>10</v>
      </c>
      <c r="J20">
        <f>BYPL_EOD!AC20+BYPL_EOD!AD20</f>
        <v>4.67</v>
      </c>
      <c r="K20">
        <f>MES_EOD!AC20+MES_EOD!AD20</f>
        <v>0</v>
      </c>
      <c r="L20">
        <f>NDMC_EOD!AC20+NDMC_EOD!AD20</f>
        <v>1.73</v>
      </c>
      <c r="M20">
        <f>TPDDL_EOD!AC20+TPDDL_EOD!AD20</f>
        <v>9.7899999999999991</v>
      </c>
      <c r="N20">
        <f t="shared" si="0"/>
        <v>26.189999999999998</v>
      </c>
      <c r="O20" s="154">
        <f t="shared" si="1"/>
        <v>-2.9999999999997584E-2</v>
      </c>
      <c r="P20">
        <v>9.9885452462772051</v>
      </c>
      <c r="Q20">
        <v>4.6646506300114554</v>
      </c>
      <c r="R20">
        <v>0</v>
      </c>
      <c r="S20">
        <v>1.7280183276059566</v>
      </c>
      <c r="T20">
        <v>9.7787857961053835</v>
      </c>
      <c r="U20" s="156">
        <f t="shared" si="2"/>
        <v>26.159999999999997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26.16</v>
      </c>
      <c r="E21">
        <f>GT!N21</f>
        <v>0</v>
      </c>
      <c r="F21">
        <f t="shared" si="4"/>
        <v>84</v>
      </c>
      <c r="G21">
        <f t="shared" si="5"/>
        <v>26.16</v>
      </c>
      <c r="H21" s="154"/>
      <c r="I21">
        <f>BRPL_EOD!AC21+BRPL_EOD!AD21</f>
        <v>10</v>
      </c>
      <c r="J21">
        <f>BYPL_EOD!AC21+BYPL_EOD!AD21</f>
        <v>4.67</v>
      </c>
      <c r="K21">
        <f>MES_EOD!AC21+MES_EOD!AD21</f>
        <v>0</v>
      </c>
      <c r="L21">
        <f>NDMC_EOD!AC21+NDMC_EOD!AD21</f>
        <v>1.73</v>
      </c>
      <c r="M21">
        <f>TPDDL_EOD!AC21+TPDDL_EOD!AD21</f>
        <v>9.7899999999999991</v>
      </c>
      <c r="N21">
        <f t="shared" si="0"/>
        <v>26.189999999999998</v>
      </c>
      <c r="O21" s="154">
        <f t="shared" si="1"/>
        <v>-2.9999999999997584E-2</v>
      </c>
      <c r="P21">
        <v>9.9885452462772051</v>
      </c>
      <c r="Q21">
        <v>4.6646506300114554</v>
      </c>
      <c r="R21">
        <v>0</v>
      </c>
      <c r="S21">
        <v>1.7280183276059566</v>
      </c>
      <c r="T21">
        <v>9.7787857961053835</v>
      </c>
      <c r="U21" s="156">
        <f t="shared" si="2"/>
        <v>26.159999999999997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26.16</v>
      </c>
      <c r="E22">
        <f>GT!N22</f>
        <v>0</v>
      </c>
      <c r="F22">
        <f t="shared" si="4"/>
        <v>84</v>
      </c>
      <c r="G22">
        <f t="shared" si="5"/>
        <v>26.16</v>
      </c>
      <c r="H22" s="154"/>
      <c r="I22">
        <f>BRPL_EOD!AC22+BRPL_EOD!AD22</f>
        <v>10</v>
      </c>
      <c r="J22">
        <f>BYPL_EOD!AC22+BYPL_EOD!AD22</f>
        <v>4.67</v>
      </c>
      <c r="K22">
        <f>MES_EOD!AC22+MES_EOD!AD22</f>
        <v>0</v>
      </c>
      <c r="L22">
        <f>NDMC_EOD!AC22+NDMC_EOD!AD22</f>
        <v>1.73</v>
      </c>
      <c r="M22">
        <f>TPDDL_EOD!AC22+TPDDL_EOD!AD22</f>
        <v>9.7899999999999991</v>
      </c>
      <c r="N22">
        <f t="shared" si="0"/>
        <v>26.189999999999998</v>
      </c>
      <c r="O22" s="154">
        <f t="shared" si="1"/>
        <v>-2.9999999999997584E-2</v>
      </c>
      <c r="P22">
        <v>9.9885452462772051</v>
      </c>
      <c r="Q22">
        <v>4.6646506300114554</v>
      </c>
      <c r="R22">
        <v>0</v>
      </c>
      <c r="S22">
        <v>1.7280183276059566</v>
      </c>
      <c r="T22">
        <v>9.7787857961053835</v>
      </c>
      <c r="U22" s="156">
        <f t="shared" si="2"/>
        <v>26.159999999999997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26.16</v>
      </c>
      <c r="E23">
        <f>GT!N23</f>
        <v>0</v>
      </c>
      <c r="F23">
        <f t="shared" si="4"/>
        <v>84</v>
      </c>
      <c r="G23">
        <f t="shared" si="5"/>
        <v>26.16</v>
      </c>
      <c r="H23" s="154"/>
      <c r="I23">
        <f>BRPL_EOD!AC23+BRPL_EOD!AD23</f>
        <v>10</v>
      </c>
      <c r="J23">
        <f>BYPL_EOD!AC23+BYPL_EOD!AD23</f>
        <v>4.67</v>
      </c>
      <c r="K23">
        <f>MES_EOD!AC23+MES_EOD!AD23</f>
        <v>0</v>
      </c>
      <c r="L23">
        <f>NDMC_EOD!AC23+NDMC_EOD!AD23</f>
        <v>1.73</v>
      </c>
      <c r="M23">
        <f>TPDDL_EOD!AC23+TPDDL_EOD!AD23</f>
        <v>9.7899999999999991</v>
      </c>
      <c r="N23">
        <f t="shared" si="0"/>
        <v>26.189999999999998</v>
      </c>
      <c r="O23" s="154">
        <f t="shared" si="1"/>
        <v>-2.9999999999997584E-2</v>
      </c>
      <c r="P23">
        <v>9.9885452462772051</v>
      </c>
      <c r="Q23">
        <v>4.6646506300114554</v>
      </c>
      <c r="R23">
        <v>0</v>
      </c>
      <c r="S23">
        <v>1.7280183276059566</v>
      </c>
      <c r="T23">
        <v>9.7787857961053835</v>
      </c>
      <c r="U23" s="156">
        <f t="shared" si="2"/>
        <v>26.159999999999997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26.16</v>
      </c>
      <c r="E24">
        <f>GT!N24</f>
        <v>0</v>
      </c>
      <c r="F24">
        <f t="shared" si="4"/>
        <v>84</v>
      </c>
      <c r="G24">
        <f t="shared" si="5"/>
        <v>26.16</v>
      </c>
      <c r="H24" s="154"/>
      <c r="I24">
        <f>BRPL_EOD!AC24+BRPL_EOD!AD24</f>
        <v>10</v>
      </c>
      <c r="J24">
        <f>BYPL_EOD!AC24+BYPL_EOD!AD24</f>
        <v>4.67</v>
      </c>
      <c r="K24">
        <f>MES_EOD!AC24+MES_EOD!AD24</f>
        <v>0</v>
      </c>
      <c r="L24">
        <f>NDMC_EOD!AC24+NDMC_EOD!AD24</f>
        <v>1.73</v>
      </c>
      <c r="M24">
        <f>TPDDL_EOD!AC24+TPDDL_EOD!AD24</f>
        <v>9.7899999999999991</v>
      </c>
      <c r="N24">
        <f t="shared" si="0"/>
        <v>26.189999999999998</v>
      </c>
      <c r="O24" s="154">
        <f t="shared" si="1"/>
        <v>-2.9999999999997584E-2</v>
      </c>
      <c r="P24">
        <v>9.9885452462772051</v>
      </c>
      <c r="Q24">
        <v>4.6646506300114554</v>
      </c>
      <c r="R24">
        <v>0</v>
      </c>
      <c r="S24">
        <v>1.7280183276059566</v>
      </c>
      <c r="T24">
        <v>9.7787857961053835</v>
      </c>
      <c r="U24" s="156">
        <f t="shared" si="2"/>
        <v>26.159999999999997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26.16</v>
      </c>
      <c r="E25">
        <f>GT!N25</f>
        <v>0</v>
      </c>
      <c r="F25">
        <f t="shared" si="4"/>
        <v>84</v>
      </c>
      <c r="G25">
        <f t="shared" si="5"/>
        <v>26.16</v>
      </c>
      <c r="H25" s="154"/>
      <c r="I25">
        <f>BRPL_EOD!AC25+BRPL_EOD!AD25</f>
        <v>10</v>
      </c>
      <c r="J25">
        <f>BYPL_EOD!AC25+BYPL_EOD!AD25</f>
        <v>4.67</v>
      </c>
      <c r="K25">
        <f>MES_EOD!AC25+MES_EOD!AD25</f>
        <v>0</v>
      </c>
      <c r="L25">
        <f>NDMC_EOD!AC25+NDMC_EOD!AD25</f>
        <v>1.73</v>
      </c>
      <c r="M25">
        <f>TPDDL_EOD!AC25+TPDDL_EOD!AD25</f>
        <v>9.7899999999999991</v>
      </c>
      <c r="N25">
        <f t="shared" si="0"/>
        <v>26.189999999999998</v>
      </c>
      <c r="O25" s="154">
        <f t="shared" si="1"/>
        <v>-2.9999999999997584E-2</v>
      </c>
      <c r="P25">
        <v>9.9885452462772051</v>
      </c>
      <c r="Q25">
        <v>4.6646506300114554</v>
      </c>
      <c r="R25">
        <v>0</v>
      </c>
      <c r="S25">
        <v>1.7280183276059566</v>
      </c>
      <c r="T25">
        <v>9.7787857961053835</v>
      </c>
      <c r="U25" s="156">
        <f t="shared" si="2"/>
        <v>26.159999999999997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26.16</v>
      </c>
      <c r="E26">
        <f>GT!N26</f>
        <v>0</v>
      </c>
      <c r="F26">
        <f t="shared" si="4"/>
        <v>84</v>
      </c>
      <c r="G26">
        <f t="shared" si="5"/>
        <v>26.16</v>
      </c>
      <c r="H26" s="154"/>
      <c r="I26">
        <f>BRPL_EOD!AC26+BRPL_EOD!AD26</f>
        <v>10</v>
      </c>
      <c r="J26">
        <f>BYPL_EOD!AC26+BYPL_EOD!AD26</f>
        <v>4.67</v>
      </c>
      <c r="K26">
        <f>MES_EOD!AC26+MES_EOD!AD26</f>
        <v>0</v>
      </c>
      <c r="L26">
        <f>NDMC_EOD!AC26+NDMC_EOD!AD26</f>
        <v>1.73</v>
      </c>
      <c r="M26">
        <f>TPDDL_EOD!AC26+TPDDL_EOD!AD26</f>
        <v>9.7899999999999991</v>
      </c>
      <c r="N26">
        <f t="shared" si="0"/>
        <v>26.189999999999998</v>
      </c>
      <c r="O26" s="154">
        <f t="shared" si="1"/>
        <v>-2.9999999999997584E-2</v>
      </c>
      <c r="P26">
        <v>9.9885452462772051</v>
      </c>
      <c r="Q26">
        <v>4.6646506300114554</v>
      </c>
      <c r="R26">
        <v>0</v>
      </c>
      <c r="S26">
        <v>1.7280183276059566</v>
      </c>
      <c r="T26">
        <v>9.7787857961053835</v>
      </c>
      <c r="U26" s="156">
        <f t="shared" si="2"/>
        <v>26.159999999999997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26.21</v>
      </c>
      <c r="E27">
        <f>GT!N27</f>
        <v>0</v>
      </c>
      <c r="F27">
        <f t="shared" si="4"/>
        <v>84</v>
      </c>
      <c r="G27">
        <f t="shared" si="5"/>
        <v>26.21</v>
      </c>
      <c r="H27" s="154"/>
      <c r="I27">
        <f>BRPL_EOD!AC27+BRPL_EOD!AD27</f>
        <v>10</v>
      </c>
      <c r="J27">
        <f>BYPL_EOD!AC27+BYPL_EOD!AD27</f>
        <v>4.67</v>
      </c>
      <c r="K27">
        <f>MES_EOD!AC27+MES_EOD!AD27</f>
        <v>0</v>
      </c>
      <c r="L27">
        <f>NDMC_EOD!AC27+NDMC_EOD!AD27</f>
        <v>1.78</v>
      </c>
      <c r="M27">
        <f>TPDDL_EOD!AC27+TPDDL_EOD!AD27</f>
        <v>9.7899999999999991</v>
      </c>
      <c r="N27">
        <f t="shared" si="0"/>
        <v>26.24</v>
      </c>
      <c r="O27" s="154">
        <f t="shared" si="1"/>
        <v>-2.9999999999997584E-2</v>
      </c>
      <c r="P27">
        <v>9.9885670731707332</v>
      </c>
      <c r="Q27">
        <v>4.6646608231707321</v>
      </c>
      <c r="R27">
        <v>0</v>
      </c>
      <c r="S27">
        <v>1.7779649390243903</v>
      </c>
      <c r="T27">
        <v>9.7788071646341468</v>
      </c>
      <c r="U27" s="156">
        <f t="shared" si="2"/>
        <v>26.21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26.21</v>
      </c>
      <c r="E28">
        <f>GT!N28</f>
        <v>0</v>
      </c>
      <c r="F28">
        <f t="shared" si="4"/>
        <v>84</v>
      </c>
      <c r="G28">
        <f t="shared" si="5"/>
        <v>26.21</v>
      </c>
      <c r="H28" s="154"/>
      <c r="I28">
        <f>BRPL_EOD!AC28+BRPL_EOD!AD28</f>
        <v>10</v>
      </c>
      <c r="J28">
        <f>BYPL_EOD!AC28+BYPL_EOD!AD28</f>
        <v>4.67</v>
      </c>
      <c r="K28">
        <f>MES_EOD!AC28+MES_EOD!AD28</f>
        <v>0</v>
      </c>
      <c r="L28">
        <f>NDMC_EOD!AC28+NDMC_EOD!AD28</f>
        <v>1.78</v>
      </c>
      <c r="M28">
        <f>TPDDL_EOD!AC28+TPDDL_EOD!AD28</f>
        <v>9.7899999999999991</v>
      </c>
      <c r="N28">
        <f t="shared" si="0"/>
        <v>26.24</v>
      </c>
      <c r="O28" s="154">
        <f t="shared" si="1"/>
        <v>-2.9999999999997584E-2</v>
      </c>
      <c r="P28">
        <v>9.9885670731707332</v>
      </c>
      <c r="Q28">
        <v>4.6646608231707321</v>
      </c>
      <c r="R28">
        <v>0</v>
      </c>
      <c r="S28">
        <v>1.7779649390243903</v>
      </c>
      <c r="T28">
        <v>9.7788071646341468</v>
      </c>
      <c r="U28" s="156">
        <f t="shared" si="2"/>
        <v>26.21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26.21</v>
      </c>
      <c r="E29">
        <f>GT!N29</f>
        <v>0</v>
      </c>
      <c r="F29">
        <f t="shared" si="4"/>
        <v>84</v>
      </c>
      <c r="G29">
        <f t="shared" si="5"/>
        <v>26.21</v>
      </c>
      <c r="H29" s="154"/>
      <c r="I29">
        <f>BRPL_EOD!AC29+BRPL_EOD!AD29</f>
        <v>10</v>
      </c>
      <c r="J29">
        <f>BYPL_EOD!AC29+BYPL_EOD!AD29</f>
        <v>4.67</v>
      </c>
      <c r="K29">
        <f>MES_EOD!AC29+MES_EOD!AD29</f>
        <v>0</v>
      </c>
      <c r="L29">
        <f>NDMC_EOD!AC29+NDMC_EOD!AD29</f>
        <v>1.78</v>
      </c>
      <c r="M29">
        <f>TPDDL_EOD!AC29+TPDDL_EOD!AD29</f>
        <v>9.7899999999999991</v>
      </c>
      <c r="N29">
        <f t="shared" si="0"/>
        <v>26.24</v>
      </c>
      <c r="O29" s="154">
        <f t="shared" si="1"/>
        <v>-2.9999999999997584E-2</v>
      </c>
      <c r="P29">
        <v>9.9885670731707332</v>
      </c>
      <c r="Q29">
        <v>4.6646608231707321</v>
      </c>
      <c r="R29">
        <v>0</v>
      </c>
      <c r="S29">
        <v>1.7779649390243903</v>
      </c>
      <c r="T29">
        <v>9.7788071646341468</v>
      </c>
      <c r="U29" s="156">
        <f t="shared" si="2"/>
        <v>26.21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26.21</v>
      </c>
      <c r="E30">
        <f>GT!N30</f>
        <v>0</v>
      </c>
      <c r="F30">
        <f t="shared" si="4"/>
        <v>84</v>
      </c>
      <c r="G30">
        <f t="shared" si="5"/>
        <v>26.21</v>
      </c>
      <c r="H30" s="154"/>
      <c r="I30">
        <f>BRPL_EOD!AC30+BRPL_EOD!AD30</f>
        <v>10</v>
      </c>
      <c r="J30">
        <f>BYPL_EOD!AC30+BYPL_EOD!AD30</f>
        <v>4.67</v>
      </c>
      <c r="K30">
        <f>MES_EOD!AC30+MES_EOD!AD30</f>
        <v>0</v>
      </c>
      <c r="L30">
        <f>NDMC_EOD!AC30+NDMC_EOD!AD30</f>
        <v>1.78</v>
      </c>
      <c r="M30">
        <f>TPDDL_EOD!AC30+TPDDL_EOD!AD30</f>
        <v>9.7899999999999991</v>
      </c>
      <c r="N30">
        <f t="shared" si="0"/>
        <v>26.24</v>
      </c>
      <c r="O30" s="154">
        <f t="shared" si="1"/>
        <v>-2.9999999999997584E-2</v>
      </c>
      <c r="P30">
        <v>9.9885670731707332</v>
      </c>
      <c r="Q30">
        <v>4.6646608231707321</v>
      </c>
      <c r="R30">
        <v>0</v>
      </c>
      <c r="S30">
        <v>1.7779649390243903</v>
      </c>
      <c r="T30">
        <v>9.7788071646341468</v>
      </c>
      <c r="U30" s="156">
        <f t="shared" si="2"/>
        <v>26.21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26.16</v>
      </c>
      <c r="E31">
        <f>GT!N31</f>
        <v>0</v>
      </c>
      <c r="F31">
        <f t="shared" si="4"/>
        <v>84</v>
      </c>
      <c r="G31">
        <f t="shared" si="5"/>
        <v>26.16</v>
      </c>
      <c r="H31" s="154"/>
      <c r="I31">
        <f>BRPL_EOD!AC31+BRPL_EOD!AD31</f>
        <v>10</v>
      </c>
      <c r="J31">
        <f>BYPL_EOD!AC31+BYPL_EOD!AD31</f>
        <v>4.67</v>
      </c>
      <c r="K31">
        <f>MES_EOD!AC31+MES_EOD!AD31</f>
        <v>0</v>
      </c>
      <c r="L31">
        <f>NDMC_EOD!AC31+NDMC_EOD!AD31</f>
        <v>1.73</v>
      </c>
      <c r="M31">
        <f>TPDDL_EOD!AC31+TPDDL_EOD!AD31</f>
        <v>9.7899999999999991</v>
      </c>
      <c r="N31">
        <f t="shared" si="0"/>
        <v>26.189999999999998</v>
      </c>
      <c r="O31" s="154">
        <f t="shared" si="1"/>
        <v>-2.9999999999997584E-2</v>
      </c>
      <c r="P31">
        <v>9.9885452462772051</v>
      </c>
      <c r="Q31">
        <v>4.6646506300114554</v>
      </c>
      <c r="R31">
        <v>0</v>
      </c>
      <c r="S31">
        <v>1.7280183276059566</v>
      </c>
      <c r="T31">
        <v>9.7787857961053835</v>
      </c>
      <c r="U31" s="156">
        <f t="shared" si="2"/>
        <v>26.159999999999997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26.16</v>
      </c>
      <c r="E32">
        <f>GT!N32</f>
        <v>0</v>
      </c>
      <c r="F32">
        <f t="shared" si="4"/>
        <v>84</v>
      </c>
      <c r="G32">
        <f t="shared" si="5"/>
        <v>26.16</v>
      </c>
      <c r="H32" s="154"/>
      <c r="I32">
        <f>BRPL_EOD!AC32+BRPL_EOD!AD32</f>
        <v>10</v>
      </c>
      <c r="J32">
        <f>BYPL_EOD!AC32+BYPL_EOD!AD32</f>
        <v>4.67</v>
      </c>
      <c r="K32">
        <f>MES_EOD!AC32+MES_EOD!AD32</f>
        <v>0</v>
      </c>
      <c r="L32">
        <f>NDMC_EOD!AC32+NDMC_EOD!AD32</f>
        <v>1.73</v>
      </c>
      <c r="M32">
        <f>TPDDL_EOD!AC32+TPDDL_EOD!AD32</f>
        <v>9.7899999999999991</v>
      </c>
      <c r="N32">
        <f t="shared" si="0"/>
        <v>26.189999999999998</v>
      </c>
      <c r="O32" s="154">
        <f t="shared" si="1"/>
        <v>-2.9999999999997584E-2</v>
      </c>
      <c r="P32">
        <v>9.9885452462772051</v>
      </c>
      <c r="Q32">
        <v>4.6646506300114554</v>
      </c>
      <c r="R32">
        <v>0</v>
      </c>
      <c r="S32">
        <v>1.7280183276059566</v>
      </c>
      <c r="T32">
        <v>9.7787857961053835</v>
      </c>
      <c r="U32" s="156">
        <f t="shared" si="2"/>
        <v>26.159999999999997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26.16</v>
      </c>
      <c r="E33">
        <f>GT!N33</f>
        <v>0</v>
      </c>
      <c r="F33">
        <f t="shared" si="4"/>
        <v>84</v>
      </c>
      <c r="G33">
        <f t="shared" si="5"/>
        <v>26.16</v>
      </c>
      <c r="H33" s="154"/>
      <c r="I33">
        <f>BRPL_EOD!AC33+BRPL_EOD!AD33</f>
        <v>10</v>
      </c>
      <c r="J33">
        <f>BYPL_EOD!AC33+BYPL_EOD!AD33</f>
        <v>4.67</v>
      </c>
      <c r="K33">
        <f>MES_EOD!AC33+MES_EOD!AD33</f>
        <v>0</v>
      </c>
      <c r="L33">
        <f>NDMC_EOD!AC33+NDMC_EOD!AD33</f>
        <v>1.73</v>
      </c>
      <c r="M33">
        <f>TPDDL_EOD!AC33+TPDDL_EOD!AD33</f>
        <v>9.7899999999999991</v>
      </c>
      <c r="N33">
        <f t="shared" si="0"/>
        <v>26.189999999999998</v>
      </c>
      <c r="O33" s="154">
        <f t="shared" si="1"/>
        <v>-2.9999999999997584E-2</v>
      </c>
      <c r="P33">
        <v>9.9885452462772051</v>
      </c>
      <c r="Q33">
        <v>4.6646506300114554</v>
      </c>
      <c r="R33">
        <v>0</v>
      </c>
      <c r="S33">
        <v>1.7280183276059566</v>
      </c>
      <c r="T33">
        <v>9.7787857961053835</v>
      </c>
      <c r="U33" s="156">
        <f t="shared" si="2"/>
        <v>26.159999999999997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26.16</v>
      </c>
      <c r="E34">
        <f>GT!N34</f>
        <v>0</v>
      </c>
      <c r="F34">
        <f t="shared" si="4"/>
        <v>84</v>
      </c>
      <c r="G34">
        <f t="shared" si="5"/>
        <v>26.16</v>
      </c>
      <c r="H34" s="154"/>
      <c r="I34">
        <f>BRPL_EOD!AC34+BRPL_EOD!AD34</f>
        <v>10</v>
      </c>
      <c r="J34">
        <f>BYPL_EOD!AC34+BYPL_EOD!AD34</f>
        <v>4.67</v>
      </c>
      <c r="K34">
        <f>MES_EOD!AC34+MES_EOD!AD34</f>
        <v>0</v>
      </c>
      <c r="L34">
        <f>NDMC_EOD!AC34+NDMC_EOD!AD34</f>
        <v>1.73</v>
      </c>
      <c r="M34">
        <f>TPDDL_EOD!AC34+TPDDL_EOD!AD34</f>
        <v>9.7899999999999991</v>
      </c>
      <c r="N34">
        <f t="shared" si="0"/>
        <v>26.189999999999998</v>
      </c>
      <c r="O34" s="154">
        <f t="shared" si="1"/>
        <v>-2.9999999999997584E-2</v>
      </c>
      <c r="P34">
        <v>9.9885452462772051</v>
      </c>
      <c r="Q34">
        <v>4.6646506300114554</v>
      </c>
      <c r="R34">
        <v>0</v>
      </c>
      <c r="S34">
        <v>1.7280183276059566</v>
      </c>
      <c r="T34">
        <v>9.7787857961053835</v>
      </c>
      <c r="U34" s="156">
        <f t="shared" si="2"/>
        <v>26.159999999999997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26.16</v>
      </c>
      <c r="E35">
        <f>GT!N35</f>
        <v>0</v>
      </c>
      <c r="F35">
        <f t="shared" si="4"/>
        <v>84</v>
      </c>
      <c r="G35">
        <f t="shared" si="5"/>
        <v>26.16</v>
      </c>
      <c r="H35" s="154"/>
      <c r="I35">
        <f>BRPL_EOD!AC35+BRPL_EOD!AD35</f>
        <v>10</v>
      </c>
      <c r="J35">
        <f>BYPL_EOD!AC35+BYPL_EOD!AD35</f>
        <v>4.67</v>
      </c>
      <c r="K35">
        <f>MES_EOD!AC35+MES_EOD!AD35</f>
        <v>0</v>
      </c>
      <c r="L35">
        <f>NDMC_EOD!AC35+NDMC_EOD!AD35</f>
        <v>1.73</v>
      </c>
      <c r="M35">
        <f>TPDDL_EOD!AC35+TPDDL_EOD!AD35</f>
        <v>9.7899999999999991</v>
      </c>
      <c r="N35">
        <f t="shared" si="0"/>
        <v>26.189999999999998</v>
      </c>
      <c r="O35" s="154">
        <f t="shared" si="1"/>
        <v>-2.9999999999997584E-2</v>
      </c>
      <c r="P35">
        <v>9.9885452462772051</v>
      </c>
      <c r="Q35">
        <v>4.6646506300114554</v>
      </c>
      <c r="R35">
        <v>0</v>
      </c>
      <c r="S35">
        <v>1.7280183276059566</v>
      </c>
      <c r="T35">
        <v>9.7787857961053835</v>
      </c>
      <c r="U35" s="156">
        <f t="shared" si="2"/>
        <v>26.159999999999997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26.16</v>
      </c>
      <c r="E36">
        <f>GT!N36</f>
        <v>0</v>
      </c>
      <c r="F36">
        <f t="shared" si="4"/>
        <v>84</v>
      </c>
      <c r="G36">
        <f t="shared" si="5"/>
        <v>26.16</v>
      </c>
      <c r="H36" s="154"/>
      <c r="I36">
        <f>BRPL_EOD!AC36+BRPL_EOD!AD36</f>
        <v>10</v>
      </c>
      <c r="J36">
        <f>BYPL_EOD!AC36+BYPL_EOD!AD36</f>
        <v>4.67</v>
      </c>
      <c r="K36">
        <f>MES_EOD!AC36+MES_EOD!AD36</f>
        <v>0</v>
      </c>
      <c r="L36">
        <f>NDMC_EOD!AC36+NDMC_EOD!AD36</f>
        <v>1.73</v>
      </c>
      <c r="M36">
        <f>TPDDL_EOD!AC36+TPDDL_EOD!AD36</f>
        <v>9.7899999999999991</v>
      </c>
      <c r="N36">
        <f t="shared" si="0"/>
        <v>26.189999999999998</v>
      </c>
      <c r="O36" s="154">
        <f t="shared" si="1"/>
        <v>-2.9999999999997584E-2</v>
      </c>
      <c r="P36">
        <v>9.9885452462772051</v>
      </c>
      <c r="Q36">
        <v>4.6646506300114554</v>
      </c>
      <c r="R36">
        <v>0</v>
      </c>
      <c r="S36">
        <v>1.7280183276059566</v>
      </c>
      <c r="T36">
        <v>9.7787857961053835</v>
      </c>
      <c r="U36" s="156">
        <f t="shared" si="2"/>
        <v>26.159999999999997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26.16</v>
      </c>
      <c r="E37">
        <f>GT!N37</f>
        <v>0</v>
      </c>
      <c r="F37">
        <f t="shared" si="4"/>
        <v>84</v>
      </c>
      <c r="G37">
        <f t="shared" si="5"/>
        <v>26.16</v>
      </c>
      <c r="H37" s="154"/>
      <c r="I37">
        <f>BRPL_EOD!AC37+BRPL_EOD!AD37</f>
        <v>10</v>
      </c>
      <c r="J37">
        <f>BYPL_EOD!AC37+BYPL_EOD!AD37</f>
        <v>4.67</v>
      </c>
      <c r="K37">
        <f>MES_EOD!AC37+MES_EOD!AD37</f>
        <v>0</v>
      </c>
      <c r="L37">
        <f>NDMC_EOD!AC37+NDMC_EOD!AD37</f>
        <v>1.73</v>
      </c>
      <c r="M37">
        <f>TPDDL_EOD!AC37+TPDDL_EOD!AD37</f>
        <v>9.7899999999999991</v>
      </c>
      <c r="N37">
        <f t="shared" si="0"/>
        <v>26.189999999999998</v>
      </c>
      <c r="O37" s="154">
        <f t="shared" si="1"/>
        <v>-2.9999999999997584E-2</v>
      </c>
      <c r="P37">
        <v>9.9885452462772051</v>
      </c>
      <c r="Q37">
        <v>4.6646506300114554</v>
      </c>
      <c r="R37">
        <v>0</v>
      </c>
      <c r="S37">
        <v>1.7280183276059566</v>
      </c>
      <c r="T37">
        <v>9.7787857961053835</v>
      </c>
      <c r="U37" s="156">
        <f t="shared" si="2"/>
        <v>26.159999999999997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26.16</v>
      </c>
      <c r="E38">
        <f>GT!N38</f>
        <v>0</v>
      </c>
      <c r="F38">
        <f t="shared" si="4"/>
        <v>84</v>
      </c>
      <c r="G38">
        <f t="shared" si="5"/>
        <v>26.16</v>
      </c>
      <c r="H38" s="154"/>
      <c r="I38">
        <f>BRPL_EOD!AC38+BRPL_EOD!AD38</f>
        <v>10</v>
      </c>
      <c r="J38">
        <f>BYPL_EOD!AC38+BYPL_EOD!AD38</f>
        <v>4.67</v>
      </c>
      <c r="K38">
        <f>MES_EOD!AC38+MES_EOD!AD38</f>
        <v>0</v>
      </c>
      <c r="L38">
        <f>NDMC_EOD!AC38+NDMC_EOD!AD38</f>
        <v>1.73</v>
      </c>
      <c r="M38">
        <f>TPDDL_EOD!AC38+TPDDL_EOD!AD38</f>
        <v>9.7899999999999991</v>
      </c>
      <c r="N38">
        <f t="shared" si="0"/>
        <v>26.189999999999998</v>
      </c>
      <c r="O38" s="154">
        <f t="shared" si="1"/>
        <v>-2.9999999999997584E-2</v>
      </c>
      <c r="P38">
        <v>9.9885452462772051</v>
      </c>
      <c r="Q38">
        <v>4.6646506300114554</v>
      </c>
      <c r="R38">
        <v>0</v>
      </c>
      <c r="S38">
        <v>1.7280183276059566</v>
      </c>
      <c r="T38">
        <v>9.7787857961053835</v>
      </c>
      <c r="U38" s="156">
        <f t="shared" si="2"/>
        <v>26.159999999999997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26.16</v>
      </c>
      <c r="E39">
        <f>GT!N39</f>
        <v>0</v>
      </c>
      <c r="F39">
        <f t="shared" si="4"/>
        <v>84</v>
      </c>
      <c r="G39">
        <f t="shared" si="5"/>
        <v>26.16</v>
      </c>
      <c r="H39" s="154"/>
      <c r="I39">
        <f>BRPL_EOD!AC39+BRPL_EOD!AD39</f>
        <v>10</v>
      </c>
      <c r="J39">
        <f>BYPL_EOD!AC39+BYPL_EOD!AD39</f>
        <v>4.67</v>
      </c>
      <c r="K39">
        <f>MES_EOD!AC39+MES_EOD!AD39</f>
        <v>0</v>
      </c>
      <c r="L39">
        <f>NDMC_EOD!AC39+NDMC_EOD!AD39</f>
        <v>1.73</v>
      </c>
      <c r="M39">
        <f>TPDDL_EOD!AC39+TPDDL_EOD!AD39</f>
        <v>9.7899999999999991</v>
      </c>
      <c r="N39">
        <f t="shared" si="0"/>
        <v>26.189999999999998</v>
      </c>
      <c r="O39" s="154">
        <f t="shared" si="1"/>
        <v>-2.9999999999997584E-2</v>
      </c>
      <c r="P39">
        <v>9.9885452462772051</v>
      </c>
      <c r="Q39">
        <v>4.6646506300114554</v>
      </c>
      <c r="R39">
        <v>0</v>
      </c>
      <c r="S39">
        <v>1.7280183276059566</v>
      </c>
      <c r="T39">
        <v>9.7787857961053835</v>
      </c>
      <c r="U39" s="156">
        <f t="shared" si="2"/>
        <v>26.159999999999997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26.16</v>
      </c>
      <c r="E40">
        <f>GT!N40</f>
        <v>0</v>
      </c>
      <c r="F40">
        <f t="shared" si="4"/>
        <v>84</v>
      </c>
      <c r="G40">
        <f t="shared" si="5"/>
        <v>26.16</v>
      </c>
      <c r="H40" s="154"/>
      <c r="I40">
        <f>BRPL_EOD!AC40+BRPL_EOD!AD40</f>
        <v>10</v>
      </c>
      <c r="J40">
        <f>BYPL_EOD!AC40+BYPL_EOD!AD40</f>
        <v>4.67</v>
      </c>
      <c r="K40">
        <f>MES_EOD!AC40+MES_EOD!AD40</f>
        <v>0</v>
      </c>
      <c r="L40">
        <f>NDMC_EOD!AC40+NDMC_EOD!AD40</f>
        <v>1.73</v>
      </c>
      <c r="M40">
        <f>TPDDL_EOD!AC40+TPDDL_EOD!AD40</f>
        <v>9.7899999999999991</v>
      </c>
      <c r="N40">
        <f t="shared" si="0"/>
        <v>26.189999999999998</v>
      </c>
      <c r="O40" s="154">
        <f t="shared" si="1"/>
        <v>-2.9999999999997584E-2</v>
      </c>
      <c r="P40">
        <v>9.9885452462772051</v>
      </c>
      <c r="Q40">
        <v>4.6646506300114554</v>
      </c>
      <c r="R40">
        <v>0</v>
      </c>
      <c r="S40">
        <v>1.7280183276059566</v>
      </c>
      <c r="T40">
        <v>9.7787857961053835</v>
      </c>
      <c r="U40" s="156">
        <f t="shared" si="2"/>
        <v>26.159999999999997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26.16</v>
      </c>
      <c r="E41">
        <f>GT!N41</f>
        <v>0</v>
      </c>
      <c r="F41">
        <f t="shared" si="4"/>
        <v>84</v>
      </c>
      <c r="G41">
        <f t="shared" si="5"/>
        <v>26.16</v>
      </c>
      <c r="H41" s="154"/>
      <c r="I41">
        <f>BRPL_EOD!AC41+BRPL_EOD!AD41</f>
        <v>10</v>
      </c>
      <c r="J41">
        <f>BYPL_EOD!AC41+BYPL_EOD!AD41</f>
        <v>4.67</v>
      </c>
      <c r="K41">
        <f>MES_EOD!AC41+MES_EOD!AD41</f>
        <v>0</v>
      </c>
      <c r="L41">
        <f>NDMC_EOD!AC41+NDMC_EOD!AD41</f>
        <v>1.73</v>
      </c>
      <c r="M41">
        <f>TPDDL_EOD!AC41+TPDDL_EOD!AD41</f>
        <v>9.7899999999999991</v>
      </c>
      <c r="N41">
        <f t="shared" si="0"/>
        <v>26.189999999999998</v>
      </c>
      <c r="O41" s="154">
        <f t="shared" si="1"/>
        <v>-2.9999999999997584E-2</v>
      </c>
      <c r="P41">
        <v>9.9885452462772051</v>
      </c>
      <c r="Q41">
        <v>4.6646506300114554</v>
      </c>
      <c r="R41">
        <v>0</v>
      </c>
      <c r="S41">
        <v>1.7280183276059566</v>
      </c>
      <c r="T41">
        <v>9.7787857961053835</v>
      </c>
      <c r="U41" s="156">
        <f t="shared" si="2"/>
        <v>26.159999999999997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26.16</v>
      </c>
      <c r="E42">
        <f>GT!N42</f>
        <v>0</v>
      </c>
      <c r="F42">
        <f t="shared" si="4"/>
        <v>84</v>
      </c>
      <c r="G42">
        <f t="shared" si="5"/>
        <v>26.16</v>
      </c>
      <c r="H42" s="154"/>
      <c r="I42">
        <f>BRPL_EOD!AC42+BRPL_EOD!AD42</f>
        <v>10</v>
      </c>
      <c r="J42">
        <f>BYPL_EOD!AC42+BYPL_EOD!AD42</f>
        <v>4.67</v>
      </c>
      <c r="K42">
        <f>MES_EOD!AC42+MES_EOD!AD42</f>
        <v>0</v>
      </c>
      <c r="L42">
        <f>NDMC_EOD!AC42+NDMC_EOD!AD42</f>
        <v>1.73</v>
      </c>
      <c r="M42">
        <f>TPDDL_EOD!AC42+TPDDL_EOD!AD42</f>
        <v>9.7899999999999991</v>
      </c>
      <c r="N42">
        <f t="shared" si="0"/>
        <v>26.189999999999998</v>
      </c>
      <c r="O42" s="154">
        <f t="shared" si="1"/>
        <v>-2.9999999999997584E-2</v>
      </c>
      <c r="P42">
        <v>9.9885452462772051</v>
      </c>
      <c r="Q42">
        <v>4.6646506300114554</v>
      </c>
      <c r="R42">
        <v>0</v>
      </c>
      <c r="S42">
        <v>1.7280183276059566</v>
      </c>
      <c r="T42">
        <v>9.7787857961053835</v>
      </c>
      <c r="U42" s="156">
        <f t="shared" si="2"/>
        <v>26.159999999999997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26.110000000000003</v>
      </c>
      <c r="E43">
        <f>GT!N43</f>
        <v>0</v>
      </c>
      <c r="F43">
        <f t="shared" si="4"/>
        <v>84</v>
      </c>
      <c r="G43">
        <f t="shared" si="5"/>
        <v>26.110000000000003</v>
      </c>
      <c r="H43" s="154"/>
      <c r="I43">
        <f>BRPL_EOD!AC43+BRPL_EOD!AD43</f>
        <v>10</v>
      </c>
      <c r="J43">
        <f>BYPL_EOD!AC43+BYPL_EOD!AD43</f>
        <v>4.67</v>
      </c>
      <c r="K43">
        <f>MES_EOD!AC43+MES_EOD!AD43</f>
        <v>0</v>
      </c>
      <c r="L43">
        <f>NDMC_EOD!AC43+NDMC_EOD!AD43</f>
        <v>1.68</v>
      </c>
      <c r="M43">
        <f>TPDDL_EOD!AC43+TPDDL_EOD!AD43</f>
        <v>9.7899999999999991</v>
      </c>
      <c r="N43">
        <f t="shared" si="0"/>
        <v>26.14</v>
      </c>
      <c r="O43" s="154">
        <f t="shared" si="1"/>
        <v>-2.9999999999997584E-2</v>
      </c>
      <c r="P43">
        <v>9.9885233358837038</v>
      </c>
      <c r="Q43">
        <v>4.6646403978576894</v>
      </c>
      <c r="R43">
        <v>0</v>
      </c>
      <c r="S43">
        <v>1.6780719204284622</v>
      </c>
      <c r="T43">
        <v>9.7787643458301456</v>
      </c>
      <c r="U43" s="156">
        <f t="shared" si="2"/>
        <v>26.11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26.110000000000003</v>
      </c>
      <c r="E44">
        <f>GT!N44</f>
        <v>0</v>
      </c>
      <c r="F44">
        <f t="shared" si="4"/>
        <v>84</v>
      </c>
      <c r="G44">
        <f t="shared" si="5"/>
        <v>26.110000000000003</v>
      </c>
      <c r="H44" s="154"/>
      <c r="I44">
        <f>BRPL_EOD!AC44+BRPL_EOD!AD44</f>
        <v>10</v>
      </c>
      <c r="J44">
        <f>BYPL_EOD!AC44+BYPL_EOD!AD44</f>
        <v>4.67</v>
      </c>
      <c r="K44">
        <f>MES_EOD!AC44+MES_EOD!AD44</f>
        <v>0</v>
      </c>
      <c r="L44">
        <f>NDMC_EOD!AC44+NDMC_EOD!AD44</f>
        <v>1.68</v>
      </c>
      <c r="M44">
        <f>TPDDL_EOD!AC44+TPDDL_EOD!AD44</f>
        <v>9.7899999999999991</v>
      </c>
      <c r="N44">
        <f t="shared" si="0"/>
        <v>26.14</v>
      </c>
      <c r="O44" s="154">
        <f t="shared" si="1"/>
        <v>-2.9999999999997584E-2</v>
      </c>
      <c r="P44">
        <v>9.9885233358837038</v>
      </c>
      <c r="Q44">
        <v>4.6646403978576894</v>
      </c>
      <c r="R44">
        <v>0</v>
      </c>
      <c r="S44">
        <v>1.6780719204284622</v>
      </c>
      <c r="T44">
        <v>9.7787643458301456</v>
      </c>
      <c r="U44" s="156">
        <f t="shared" si="2"/>
        <v>26.11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26.110000000000003</v>
      </c>
      <c r="E45">
        <f>GT!N45</f>
        <v>0</v>
      </c>
      <c r="F45">
        <f t="shared" si="4"/>
        <v>84</v>
      </c>
      <c r="G45">
        <f t="shared" si="5"/>
        <v>26.110000000000003</v>
      </c>
      <c r="H45" s="154"/>
      <c r="I45">
        <f>BRPL_EOD!AC45+BRPL_EOD!AD45</f>
        <v>10</v>
      </c>
      <c r="J45">
        <f>BYPL_EOD!AC45+BYPL_EOD!AD45</f>
        <v>4.67</v>
      </c>
      <c r="K45">
        <f>MES_EOD!AC45+MES_EOD!AD45</f>
        <v>0</v>
      </c>
      <c r="L45">
        <f>NDMC_EOD!AC45+NDMC_EOD!AD45</f>
        <v>1.68</v>
      </c>
      <c r="M45">
        <f>TPDDL_EOD!AC45+TPDDL_EOD!AD45</f>
        <v>9.7899999999999991</v>
      </c>
      <c r="N45">
        <f t="shared" si="0"/>
        <v>26.14</v>
      </c>
      <c r="O45" s="154">
        <f t="shared" si="1"/>
        <v>-2.9999999999997584E-2</v>
      </c>
      <c r="P45">
        <v>9.9885233358837038</v>
      </c>
      <c r="Q45">
        <v>4.6646403978576894</v>
      </c>
      <c r="R45">
        <v>0</v>
      </c>
      <c r="S45">
        <v>1.6780719204284622</v>
      </c>
      <c r="T45">
        <v>9.7787643458301456</v>
      </c>
      <c r="U45" s="156">
        <f t="shared" si="2"/>
        <v>26.11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26.110000000000003</v>
      </c>
      <c r="E46">
        <f>GT!N46</f>
        <v>0</v>
      </c>
      <c r="F46">
        <f t="shared" si="4"/>
        <v>84</v>
      </c>
      <c r="G46">
        <f t="shared" si="5"/>
        <v>26.110000000000003</v>
      </c>
      <c r="H46" s="154"/>
      <c r="I46">
        <f>BRPL_EOD!AC46+BRPL_EOD!AD46</f>
        <v>10</v>
      </c>
      <c r="J46">
        <f>BYPL_EOD!AC46+BYPL_EOD!AD46</f>
        <v>4.67</v>
      </c>
      <c r="K46">
        <f>MES_EOD!AC46+MES_EOD!AD46</f>
        <v>0</v>
      </c>
      <c r="L46">
        <f>NDMC_EOD!AC46+NDMC_EOD!AD46</f>
        <v>1.68</v>
      </c>
      <c r="M46">
        <f>TPDDL_EOD!AC46+TPDDL_EOD!AD46</f>
        <v>9.7899999999999991</v>
      </c>
      <c r="N46">
        <f t="shared" si="0"/>
        <v>26.14</v>
      </c>
      <c r="O46" s="154">
        <f t="shared" si="1"/>
        <v>-2.9999999999997584E-2</v>
      </c>
      <c r="P46">
        <v>9.9885233358837038</v>
      </c>
      <c r="Q46">
        <v>4.6646403978576894</v>
      </c>
      <c r="R46">
        <v>0</v>
      </c>
      <c r="S46">
        <v>1.6780719204284622</v>
      </c>
      <c r="T46">
        <v>9.7787643458301456</v>
      </c>
      <c r="U46" s="156">
        <f t="shared" si="2"/>
        <v>26.11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26.110000000000003</v>
      </c>
      <c r="E47">
        <f>GT!N47</f>
        <v>0</v>
      </c>
      <c r="F47">
        <f t="shared" si="4"/>
        <v>84</v>
      </c>
      <c r="G47">
        <f t="shared" si="5"/>
        <v>26.110000000000003</v>
      </c>
      <c r="H47" s="154"/>
      <c r="I47">
        <f>BRPL_EOD!AC47+BRPL_EOD!AD47</f>
        <v>10</v>
      </c>
      <c r="J47">
        <f>BYPL_EOD!AC47+BYPL_EOD!AD47</f>
        <v>4.67</v>
      </c>
      <c r="K47">
        <f>MES_EOD!AC47+MES_EOD!AD47</f>
        <v>0</v>
      </c>
      <c r="L47">
        <f>NDMC_EOD!AC47+NDMC_EOD!AD47</f>
        <v>1.68</v>
      </c>
      <c r="M47">
        <f>TPDDL_EOD!AC47+TPDDL_EOD!AD47</f>
        <v>9.7899999999999991</v>
      </c>
      <c r="N47">
        <f t="shared" si="0"/>
        <v>26.14</v>
      </c>
      <c r="O47" s="154">
        <f t="shared" si="1"/>
        <v>-2.9999999999997584E-2</v>
      </c>
      <c r="P47">
        <v>9.9885233358837038</v>
      </c>
      <c r="Q47">
        <v>4.6646403978576894</v>
      </c>
      <c r="R47">
        <v>0</v>
      </c>
      <c r="S47">
        <v>1.6780719204284622</v>
      </c>
      <c r="T47">
        <v>9.7787643458301456</v>
      </c>
      <c r="U47" s="156">
        <f t="shared" si="2"/>
        <v>26.11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26.060000000000002</v>
      </c>
      <c r="E48">
        <f>GT!N48</f>
        <v>0</v>
      </c>
      <c r="F48">
        <f t="shared" si="4"/>
        <v>84</v>
      </c>
      <c r="G48">
        <f t="shared" si="5"/>
        <v>26.060000000000002</v>
      </c>
      <c r="H48" s="154"/>
      <c r="I48">
        <f>BRPL_EOD!AC48+BRPL_EOD!AD48</f>
        <v>10</v>
      </c>
      <c r="J48">
        <f>BYPL_EOD!AC48+BYPL_EOD!AD48</f>
        <v>4.67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26.09</v>
      </c>
      <c r="O48" s="154">
        <f t="shared" si="1"/>
        <v>-2.9999999999997584E-2</v>
      </c>
      <c r="P48">
        <v>9.9885013415101582</v>
      </c>
      <c r="Q48">
        <v>4.6646301264852434</v>
      </c>
      <c r="R48">
        <v>0</v>
      </c>
      <c r="S48">
        <v>1.6281257186661557</v>
      </c>
      <c r="T48">
        <v>9.7787428133384431</v>
      </c>
      <c r="U48" s="156">
        <f t="shared" si="2"/>
        <v>26.06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26.060000000000002</v>
      </c>
      <c r="E49">
        <f>GT!N49</f>
        <v>0</v>
      </c>
      <c r="F49">
        <f t="shared" si="4"/>
        <v>84</v>
      </c>
      <c r="G49">
        <f t="shared" si="5"/>
        <v>26.060000000000002</v>
      </c>
      <c r="H49" s="154"/>
      <c r="I49">
        <f>BRPL_EOD!AC49+BRPL_EOD!AD49</f>
        <v>10</v>
      </c>
      <c r="J49">
        <f>BYPL_EOD!AC49+BYPL_EOD!AD49</f>
        <v>4.67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26.09</v>
      </c>
      <c r="O49" s="154">
        <f t="shared" si="1"/>
        <v>-2.9999999999997584E-2</v>
      </c>
      <c r="P49">
        <v>9.9885013415101582</v>
      </c>
      <c r="Q49">
        <v>4.6646301264852434</v>
      </c>
      <c r="R49">
        <v>0</v>
      </c>
      <c r="S49">
        <v>1.6281257186661557</v>
      </c>
      <c r="T49">
        <v>9.7787428133384431</v>
      </c>
      <c r="U49" s="156">
        <f t="shared" si="2"/>
        <v>26.06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26.060000000000002</v>
      </c>
      <c r="E50">
        <f>GT!N50</f>
        <v>0</v>
      </c>
      <c r="F50">
        <f t="shared" si="4"/>
        <v>84</v>
      </c>
      <c r="G50">
        <f t="shared" si="5"/>
        <v>26.060000000000002</v>
      </c>
      <c r="H50" s="154"/>
      <c r="I50">
        <f>BRPL_EOD!AC50+BRPL_EOD!AD50</f>
        <v>10</v>
      </c>
      <c r="J50">
        <f>BYPL_EOD!AC50+BYPL_EOD!AD50</f>
        <v>4.67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26.09</v>
      </c>
      <c r="O50" s="154">
        <f t="shared" si="1"/>
        <v>-2.9999999999997584E-2</v>
      </c>
      <c r="P50">
        <v>9.9885013415101582</v>
      </c>
      <c r="Q50">
        <v>4.6646301264852434</v>
      </c>
      <c r="R50">
        <v>0</v>
      </c>
      <c r="S50">
        <v>1.6281257186661557</v>
      </c>
      <c r="T50">
        <v>9.7787428133384431</v>
      </c>
      <c r="U50" s="156">
        <f t="shared" si="2"/>
        <v>26.06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26.01</v>
      </c>
      <c r="E51">
        <f>GT!N51</f>
        <v>0</v>
      </c>
      <c r="F51">
        <f t="shared" si="4"/>
        <v>84</v>
      </c>
      <c r="G51">
        <f t="shared" si="5"/>
        <v>26.01</v>
      </c>
      <c r="H51" s="154"/>
      <c r="I51">
        <f>BRPL_EOD!AC51+BRPL_EOD!AD51</f>
        <v>10</v>
      </c>
      <c r="J51">
        <f>BYPL_EOD!AC51+BYPL_EOD!AD51</f>
        <v>4.67</v>
      </c>
      <c r="K51">
        <f>MES_EOD!AC51+MES_EOD!AD51</f>
        <v>0</v>
      </c>
      <c r="L51">
        <f>NDMC_EOD!AC51+NDMC_EOD!AD51</f>
        <v>1.58</v>
      </c>
      <c r="M51">
        <f>TPDDL_EOD!AC51+TPDDL_EOD!AD51</f>
        <v>9.7899999999999991</v>
      </c>
      <c r="N51">
        <f t="shared" si="0"/>
        <v>26.04</v>
      </c>
      <c r="O51" s="154">
        <f t="shared" si="1"/>
        <v>-2.9999999999997584E-2</v>
      </c>
      <c r="P51">
        <v>9.9884792626728114</v>
      </c>
      <c r="Q51">
        <v>4.6646198156682033</v>
      </c>
      <c r="R51">
        <v>0</v>
      </c>
      <c r="S51">
        <v>1.5781797235023043</v>
      </c>
      <c r="T51">
        <v>9.7787211981566813</v>
      </c>
      <c r="U51" s="156">
        <f t="shared" si="2"/>
        <v>26.01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26.01</v>
      </c>
      <c r="E52">
        <f>GT!N52</f>
        <v>0</v>
      </c>
      <c r="F52">
        <f t="shared" si="4"/>
        <v>84</v>
      </c>
      <c r="G52">
        <f t="shared" si="5"/>
        <v>26.01</v>
      </c>
      <c r="H52" s="154"/>
      <c r="I52">
        <f>BRPL_EOD!AC52+BRPL_EOD!AD52</f>
        <v>10</v>
      </c>
      <c r="J52">
        <f>BYPL_EOD!AC52+BYPL_EOD!AD52</f>
        <v>4.67</v>
      </c>
      <c r="K52">
        <f>MES_EOD!AC52+MES_EOD!AD52</f>
        <v>0</v>
      </c>
      <c r="L52">
        <f>NDMC_EOD!AC52+NDMC_EOD!AD52</f>
        <v>1.58</v>
      </c>
      <c r="M52">
        <f>TPDDL_EOD!AC52+TPDDL_EOD!AD52</f>
        <v>9.7899999999999991</v>
      </c>
      <c r="N52">
        <f t="shared" si="0"/>
        <v>26.04</v>
      </c>
      <c r="O52" s="154">
        <f t="shared" si="1"/>
        <v>-2.9999999999997584E-2</v>
      </c>
      <c r="P52">
        <v>9.9884792626728114</v>
      </c>
      <c r="Q52">
        <v>4.6646198156682033</v>
      </c>
      <c r="R52">
        <v>0</v>
      </c>
      <c r="S52">
        <v>1.5781797235023043</v>
      </c>
      <c r="T52">
        <v>9.7787211981566813</v>
      </c>
      <c r="U52" s="156">
        <f t="shared" si="2"/>
        <v>26.01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26.01</v>
      </c>
      <c r="E53">
        <f>GT!N53</f>
        <v>0</v>
      </c>
      <c r="F53">
        <f t="shared" si="4"/>
        <v>84</v>
      </c>
      <c r="G53">
        <f t="shared" si="5"/>
        <v>26.01</v>
      </c>
      <c r="H53" s="154"/>
      <c r="I53">
        <f>BRPL_EOD!AC53+BRPL_EOD!AD53</f>
        <v>10</v>
      </c>
      <c r="J53">
        <f>BYPL_EOD!AC53+BYPL_EOD!AD53</f>
        <v>4.67</v>
      </c>
      <c r="K53">
        <f>MES_EOD!AC53+MES_EOD!AD53</f>
        <v>0</v>
      </c>
      <c r="L53">
        <f>NDMC_EOD!AC53+NDMC_EOD!AD53</f>
        <v>1.58</v>
      </c>
      <c r="M53">
        <f>TPDDL_EOD!AC53+TPDDL_EOD!AD53</f>
        <v>9.7899999999999991</v>
      </c>
      <c r="N53">
        <f t="shared" si="0"/>
        <v>26.04</v>
      </c>
      <c r="O53" s="154">
        <f t="shared" si="1"/>
        <v>-2.9999999999997584E-2</v>
      </c>
      <c r="P53">
        <v>9.9884792626728114</v>
      </c>
      <c r="Q53">
        <v>4.6646198156682033</v>
      </c>
      <c r="R53">
        <v>0</v>
      </c>
      <c r="S53">
        <v>1.5781797235023043</v>
      </c>
      <c r="T53">
        <v>9.7787211981566813</v>
      </c>
      <c r="U53" s="156">
        <f t="shared" si="2"/>
        <v>26.01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26.01</v>
      </c>
      <c r="E54">
        <f>GT!N54</f>
        <v>0</v>
      </c>
      <c r="F54">
        <f t="shared" si="4"/>
        <v>84</v>
      </c>
      <c r="G54">
        <f t="shared" si="5"/>
        <v>26.01</v>
      </c>
      <c r="H54" s="154"/>
      <c r="I54">
        <f>BRPL_EOD!AC54+BRPL_EOD!AD54</f>
        <v>10</v>
      </c>
      <c r="J54">
        <f>BYPL_EOD!AC54+BYPL_EOD!AD54</f>
        <v>4.67</v>
      </c>
      <c r="K54">
        <f>MES_EOD!AC54+MES_EOD!AD54</f>
        <v>0</v>
      </c>
      <c r="L54">
        <f>NDMC_EOD!AC54+NDMC_EOD!AD54</f>
        <v>1.58</v>
      </c>
      <c r="M54">
        <f>TPDDL_EOD!AC54+TPDDL_EOD!AD54</f>
        <v>9.7899999999999991</v>
      </c>
      <c r="N54">
        <f t="shared" si="0"/>
        <v>26.04</v>
      </c>
      <c r="O54" s="154">
        <f t="shared" si="1"/>
        <v>-2.9999999999997584E-2</v>
      </c>
      <c r="P54">
        <v>9.9884792626728114</v>
      </c>
      <c r="Q54">
        <v>4.6646198156682033</v>
      </c>
      <c r="R54">
        <v>0</v>
      </c>
      <c r="S54">
        <v>1.5781797235023043</v>
      </c>
      <c r="T54">
        <v>9.7787211981566813</v>
      </c>
      <c r="U54" s="156">
        <f t="shared" si="2"/>
        <v>26.01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26.01</v>
      </c>
      <c r="E55">
        <f>GT!N55</f>
        <v>0</v>
      </c>
      <c r="F55">
        <f t="shared" si="4"/>
        <v>84</v>
      </c>
      <c r="G55">
        <f t="shared" si="5"/>
        <v>26.01</v>
      </c>
      <c r="H55" s="154"/>
      <c r="I55">
        <f>BRPL_EOD!AC55+BRPL_EOD!AD55</f>
        <v>10</v>
      </c>
      <c r="J55">
        <f>BYPL_EOD!AC55+BYPL_EOD!AD55</f>
        <v>4.67</v>
      </c>
      <c r="K55">
        <f>MES_EOD!AC55+MES_EOD!AD55</f>
        <v>0</v>
      </c>
      <c r="L55">
        <f>NDMC_EOD!AC55+NDMC_EOD!AD55</f>
        <v>1.58</v>
      </c>
      <c r="M55">
        <f>TPDDL_EOD!AC55+TPDDL_EOD!AD55</f>
        <v>9.7899999999999991</v>
      </c>
      <c r="N55">
        <f t="shared" si="0"/>
        <v>26.04</v>
      </c>
      <c r="O55" s="154">
        <f t="shared" si="1"/>
        <v>-2.9999999999997584E-2</v>
      </c>
      <c r="P55">
        <v>9.9884792626728114</v>
      </c>
      <c r="Q55">
        <v>4.6646198156682033</v>
      </c>
      <c r="R55">
        <v>0</v>
      </c>
      <c r="S55">
        <v>1.5781797235023043</v>
      </c>
      <c r="T55">
        <v>9.7787211981566813</v>
      </c>
      <c r="U55" s="156">
        <f t="shared" si="2"/>
        <v>26.01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26.01</v>
      </c>
      <c r="E56">
        <f>GT!N56</f>
        <v>0</v>
      </c>
      <c r="F56">
        <f t="shared" si="4"/>
        <v>84</v>
      </c>
      <c r="G56">
        <f t="shared" si="5"/>
        <v>26.01</v>
      </c>
      <c r="H56" s="154"/>
      <c r="I56">
        <f>BRPL_EOD!AC56+BRPL_EOD!AD56</f>
        <v>10</v>
      </c>
      <c r="J56">
        <f>BYPL_EOD!AC56+BYPL_EOD!AD56</f>
        <v>4.67</v>
      </c>
      <c r="K56">
        <f>MES_EOD!AC56+MES_EOD!AD56</f>
        <v>0</v>
      </c>
      <c r="L56">
        <f>NDMC_EOD!AC56+NDMC_EOD!AD56</f>
        <v>1.58</v>
      </c>
      <c r="M56">
        <f>TPDDL_EOD!AC56+TPDDL_EOD!AD56</f>
        <v>9.7899999999999991</v>
      </c>
      <c r="N56">
        <f t="shared" si="0"/>
        <v>26.04</v>
      </c>
      <c r="O56" s="154">
        <f t="shared" si="1"/>
        <v>-2.9999999999997584E-2</v>
      </c>
      <c r="P56">
        <v>9.9884792626728114</v>
      </c>
      <c r="Q56">
        <v>4.6646198156682033</v>
      </c>
      <c r="R56">
        <v>0</v>
      </c>
      <c r="S56">
        <v>1.5781797235023043</v>
      </c>
      <c r="T56">
        <v>9.7787211981566813</v>
      </c>
      <c r="U56" s="156">
        <f t="shared" si="2"/>
        <v>26.01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26.01</v>
      </c>
      <c r="E57">
        <f>GT!N57</f>
        <v>0</v>
      </c>
      <c r="F57">
        <f t="shared" si="4"/>
        <v>84</v>
      </c>
      <c r="G57">
        <f t="shared" si="5"/>
        <v>26.01</v>
      </c>
      <c r="H57" s="154"/>
      <c r="I57">
        <f>BRPL_EOD!AC57+BRPL_EOD!AD57</f>
        <v>10</v>
      </c>
      <c r="J57">
        <f>BYPL_EOD!AC57+BYPL_EOD!AD57</f>
        <v>4.67</v>
      </c>
      <c r="K57">
        <f>MES_EOD!AC57+MES_EOD!AD57</f>
        <v>0</v>
      </c>
      <c r="L57">
        <f>NDMC_EOD!AC57+NDMC_EOD!AD57</f>
        <v>1.58</v>
      </c>
      <c r="M57">
        <f>TPDDL_EOD!AC57+TPDDL_EOD!AD57</f>
        <v>9.7899999999999991</v>
      </c>
      <c r="N57">
        <f t="shared" si="0"/>
        <v>26.04</v>
      </c>
      <c r="O57" s="154">
        <f t="shared" si="1"/>
        <v>-2.9999999999997584E-2</v>
      </c>
      <c r="P57">
        <v>9.9884792626728114</v>
      </c>
      <c r="Q57">
        <v>4.6646198156682033</v>
      </c>
      <c r="R57">
        <v>0</v>
      </c>
      <c r="S57">
        <v>1.5781797235023043</v>
      </c>
      <c r="T57">
        <v>9.7787211981566813</v>
      </c>
      <c r="U57" s="156">
        <f t="shared" si="2"/>
        <v>26.01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26.01</v>
      </c>
      <c r="E58">
        <f>GT!N58</f>
        <v>0</v>
      </c>
      <c r="F58">
        <f t="shared" si="4"/>
        <v>84</v>
      </c>
      <c r="G58">
        <f t="shared" si="5"/>
        <v>26.01</v>
      </c>
      <c r="H58" s="154"/>
      <c r="I58">
        <f>BRPL_EOD!AC58+BRPL_EOD!AD58</f>
        <v>10</v>
      </c>
      <c r="J58">
        <f>BYPL_EOD!AC58+BYPL_EOD!AD58</f>
        <v>4.67</v>
      </c>
      <c r="K58">
        <f>MES_EOD!AC58+MES_EOD!AD58</f>
        <v>0</v>
      </c>
      <c r="L58">
        <f>NDMC_EOD!AC58+NDMC_EOD!AD58</f>
        <v>1.58</v>
      </c>
      <c r="M58">
        <f>TPDDL_EOD!AC58+TPDDL_EOD!AD58</f>
        <v>9.7899999999999991</v>
      </c>
      <c r="N58">
        <f t="shared" si="0"/>
        <v>26.04</v>
      </c>
      <c r="O58" s="154">
        <f t="shared" si="1"/>
        <v>-2.9999999999997584E-2</v>
      </c>
      <c r="P58">
        <v>9.9884792626728114</v>
      </c>
      <c r="Q58">
        <v>4.6646198156682033</v>
      </c>
      <c r="R58">
        <v>0</v>
      </c>
      <c r="S58">
        <v>1.5781797235023043</v>
      </c>
      <c r="T58">
        <v>9.7787211981566813</v>
      </c>
      <c r="U58" s="156">
        <f t="shared" si="2"/>
        <v>26.01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26.01</v>
      </c>
      <c r="E59">
        <f>GT!N59</f>
        <v>0</v>
      </c>
      <c r="F59">
        <f t="shared" si="4"/>
        <v>84</v>
      </c>
      <c r="G59">
        <f t="shared" si="5"/>
        <v>26.01</v>
      </c>
      <c r="H59" s="154"/>
      <c r="I59">
        <f>BRPL_EOD!AC59+BRPL_EOD!AD59</f>
        <v>10</v>
      </c>
      <c r="J59">
        <f>BYPL_EOD!AC59+BYPL_EOD!AD59</f>
        <v>4.67</v>
      </c>
      <c r="K59">
        <f>MES_EOD!AC59+MES_EOD!AD59</f>
        <v>0</v>
      </c>
      <c r="L59">
        <f>NDMC_EOD!AC59+NDMC_EOD!AD59</f>
        <v>1.58</v>
      </c>
      <c r="M59">
        <f>TPDDL_EOD!AC59+TPDDL_EOD!AD59</f>
        <v>9.7899999999999991</v>
      </c>
      <c r="N59">
        <f t="shared" si="0"/>
        <v>26.04</v>
      </c>
      <c r="O59" s="154">
        <f t="shared" si="1"/>
        <v>-2.9999999999997584E-2</v>
      </c>
      <c r="P59">
        <v>9.9884792626728114</v>
      </c>
      <c r="Q59">
        <v>4.6646198156682033</v>
      </c>
      <c r="R59">
        <v>0</v>
      </c>
      <c r="S59">
        <v>1.5781797235023043</v>
      </c>
      <c r="T59">
        <v>9.7787211981566813</v>
      </c>
      <c r="U59" s="156">
        <f t="shared" si="2"/>
        <v>26.01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26.01</v>
      </c>
      <c r="E60">
        <f>GT!N60</f>
        <v>0</v>
      </c>
      <c r="F60">
        <f t="shared" si="4"/>
        <v>84</v>
      </c>
      <c r="G60">
        <f t="shared" si="5"/>
        <v>26.01</v>
      </c>
      <c r="H60" s="154"/>
      <c r="I60">
        <f>BRPL_EOD!AC60+BRPL_EOD!AD60</f>
        <v>10</v>
      </c>
      <c r="J60">
        <f>BYPL_EOD!AC60+BYPL_EOD!AD60</f>
        <v>4.67</v>
      </c>
      <c r="K60">
        <f>MES_EOD!AC60+MES_EOD!AD60</f>
        <v>0</v>
      </c>
      <c r="L60">
        <f>NDMC_EOD!AC60+NDMC_EOD!AD60</f>
        <v>1.58</v>
      </c>
      <c r="M60">
        <f>TPDDL_EOD!AC60+TPDDL_EOD!AD60</f>
        <v>9.7899999999999991</v>
      </c>
      <c r="N60">
        <f t="shared" si="0"/>
        <v>26.04</v>
      </c>
      <c r="O60" s="154">
        <f t="shared" si="1"/>
        <v>-2.9999999999997584E-2</v>
      </c>
      <c r="P60">
        <v>9.9884792626728114</v>
      </c>
      <c r="Q60">
        <v>4.6646198156682033</v>
      </c>
      <c r="R60">
        <v>0</v>
      </c>
      <c r="S60">
        <v>1.5781797235023043</v>
      </c>
      <c r="T60">
        <v>9.7787211981566813</v>
      </c>
      <c r="U60" s="156">
        <f t="shared" si="2"/>
        <v>26.01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26.01</v>
      </c>
      <c r="E61">
        <f>GT!N61</f>
        <v>0</v>
      </c>
      <c r="F61">
        <f t="shared" si="4"/>
        <v>84</v>
      </c>
      <c r="G61">
        <f t="shared" si="5"/>
        <v>26.01</v>
      </c>
      <c r="H61" s="154"/>
      <c r="I61">
        <f>BRPL_EOD!AC61+BRPL_EOD!AD61</f>
        <v>10</v>
      </c>
      <c r="J61">
        <f>BYPL_EOD!AC61+BYPL_EOD!AD61</f>
        <v>4.67</v>
      </c>
      <c r="K61">
        <f>MES_EOD!AC61+MES_EOD!AD61</f>
        <v>0</v>
      </c>
      <c r="L61">
        <f>NDMC_EOD!AC61+NDMC_EOD!AD61</f>
        <v>1.58</v>
      </c>
      <c r="M61">
        <f>TPDDL_EOD!AC61+TPDDL_EOD!AD61</f>
        <v>9.7899999999999991</v>
      </c>
      <c r="N61">
        <f t="shared" si="0"/>
        <v>26.04</v>
      </c>
      <c r="O61" s="154">
        <f t="shared" si="1"/>
        <v>-2.9999999999997584E-2</v>
      </c>
      <c r="P61">
        <v>9.9884792626728114</v>
      </c>
      <c r="Q61">
        <v>4.6646198156682033</v>
      </c>
      <c r="R61">
        <v>0</v>
      </c>
      <c r="S61">
        <v>1.5781797235023043</v>
      </c>
      <c r="T61">
        <v>9.7787211981566813</v>
      </c>
      <c r="U61" s="156">
        <f t="shared" si="2"/>
        <v>26.01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26.01</v>
      </c>
      <c r="E62">
        <f>GT!N62</f>
        <v>0</v>
      </c>
      <c r="F62">
        <f t="shared" si="4"/>
        <v>84</v>
      </c>
      <c r="G62">
        <f t="shared" si="5"/>
        <v>26.01</v>
      </c>
      <c r="H62" s="154"/>
      <c r="I62">
        <f>BRPL_EOD!AC62+BRPL_EOD!AD62</f>
        <v>10</v>
      </c>
      <c r="J62">
        <f>BYPL_EOD!AC62+BYPL_EOD!AD62</f>
        <v>4.67</v>
      </c>
      <c r="K62">
        <f>MES_EOD!AC62+MES_EOD!AD62</f>
        <v>0</v>
      </c>
      <c r="L62">
        <f>NDMC_EOD!AC62+NDMC_EOD!AD62</f>
        <v>1.58</v>
      </c>
      <c r="M62">
        <f>TPDDL_EOD!AC62+TPDDL_EOD!AD62</f>
        <v>9.7899999999999991</v>
      </c>
      <c r="N62">
        <f t="shared" si="0"/>
        <v>26.04</v>
      </c>
      <c r="O62" s="154">
        <f t="shared" si="1"/>
        <v>-2.9999999999997584E-2</v>
      </c>
      <c r="P62">
        <v>9.9884792626728114</v>
      </c>
      <c r="Q62">
        <v>4.6646198156682033</v>
      </c>
      <c r="R62">
        <v>0</v>
      </c>
      <c r="S62">
        <v>1.5781797235023043</v>
      </c>
      <c r="T62">
        <v>9.7787211981566813</v>
      </c>
      <c r="U62" s="156">
        <f t="shared" si="2"/>
        <v>26.01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26.01</v>
      </c>
      <c r="E63">
        <f>GT!N63</f>
        <v>0</v>
      </c>
      <c r="F63">
        <f t="shared" si="4"/>
        <v>84</v>
      </c>
      <c r="G63">
        <f t="shared" si="5"/>
        <v>26.01</v>
      </c>
      <c r="H63" s="154"/>
      <c r="I63">
        <f>BRPL_EOD!AC63+BRPL_EOD!AD63</f>
        <v>10</v>
      </c>
      <c r="J63">
        <f>BYPL_EOD!AC63+BYPL_EOD!AD63</f>
        <v>4.67</v>
      </c>
      <c r="K63">
        <f>MES_EOD!AC63+MES_EOD!AD63</f>
        <v>0</v>
      </c>
      <c r="L63">
        <f>NDMC_EOD!AC63+NDMC_EOD!AD63</f>
        <v>1.58</v>
      </c>
      <c r="M63">
        <f>TPDDL_EOD!AC63+TPDDL_EOD!AD63</f>
        <v>9.7899999999999991</v>
      </c>
      <c r="N63">
        <f t="shared" si="0"/>
        <v>26.04</v>
      </c>
      <c r="O63" s="154">
        <f t="shared" si="1"/>
        <v>-2.9999999999997584E-2</v>
      </c>
      <c r="P63">
        <v>9.9884792626728114</v>
      </c>
      <c r="Q63">
        <v>4.6646198156682033</v>
      </c>
      <c r="R63">
        <v>0</v>
      </c>
      <c r="S63">
        <v>1.5781797235023043</v>
      </c>
      <c r="T63">
        <v>9.7787211981566813</v>
      </c>
      <c r="U63" s="156">
        <f t="shared" si="2"/>
        <v>26.01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26.01</v>
      </c>
      <c r="E64">
        <f>GT!N64</f>
        <v>0</v>
      </c>
      <c r="F64">
        <f t="shared" si="4"/>
        <v>84</v>
      </c>
      <c r="G64">
        <f t="shared" si="5"/>
        <v>26.01</v>
      </c>
      <c r="H64" s="154"/>
      <c r="I64">
        <f>BRPL_EOD!AC64+BRPL_EOD!AD64</f>
        <v>10</v>
      </c>
      <c r="J64">
        <f>BYPL_EOD!AC64+BYPL_EOD!AD64</f>
        <v>4.67</v>
      </c>
      <c r="K64">
        <f>MES_EOD!AC64+MES_EOD!AD64</f>
        <v>0</v>
      </c>
      <c r="L64">
        <f>NDMC_EOD!AC64+NDMC_EOD!AD64</f>
        <v>1.58</v>
      </c>
      <c r="M64">
        <f>TPDDL_EOD!AC64+TPDDL_EOD!AD64</f>
        <v>9.7899999999999991</v>
      </c>
      <c r="N64">
        <f t="shared" si="0"/>
        <v>26.04</v>
      </c>
      <c r="O64" s="154">
        <f t="shared" si="1"/>
        <v>-2.9999999999997584E-2</v>
      </c>
      <c r="P64">
        <v>9.9884792626728114</v>
      </c>
      <c r="Q64">
        <v>4.6646198156682033</v>
      </c>
      <c r="R64">
        <v>0</v>
      </c>
      <c r="S64">
        <v>1.5781797235023043</v>
      </c>
      <c r="T64">
        <v>9.7787211981566813</v>
      </c>
      <c r="U64" s="156">
        <f t="shared" si="2"/>
        <v>26.01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26.01</v>
      </c>
      <c r="E65">
        <f>GT!N65</f>
        <v>0</v>
      </c>
      <c r="F65">
        <f t="shared" si="4"/>
        <v>84</v>
      </c>
      <c r="G65">
        <f t="shared" si="5"/>
        <v>26.01</v>
      </c>
      <c r="H65" s="154"/>
      <c r="I65">
        <f>BRPL_EOD!AC65+BRPL_EOD!AD65</f>
        <v>10</v>
      </c>
      <c r="J65">
        <f>BYPL_EOD!AC65+BYPL_EOD!AD65</f>
        <v>4.67</v>
      </c>
      <c r="K65">
        <f>MES_EOD!AC65+MES_EOD!AD65</f>
        <v>0</v>
      </c>
      <c r="L65">
        <f>NDMC_EOD!AC65+NDMC_EOD!AD65</f>
        <v>1.58</v>
      </c>
      <c r="M65">
        <f>TPDDL_EOD!AC65+TPDDL_EOD!AD65</f>
        <v>9.7899999999999991</v>
      </c>
      <c r="N65">
        <f t="shared" si="0"/>
        <v>26.04</v>
      </c>
      <c r="O65" s="154">
        <f t="shared" si="1"/>
        <v>-2.9999999999997584E-2</v>
      </c>
      <c r="P65">
        <v>9.9884792626728114</v>
      </c>
      <c r="Q65">
        <v>4.6646198156682033</v>
      </c>
      <c r="R65">
        <v>0</v>
      </c>
      <c r="S65">
        <v>1.5781797235023043</v>
      </c>
      <c r="T65">
        <v>9.7787211981566813</v>
      </c>
      <c r="U65" s="156">
        <f t="shared" si="2"/>
        <v>26.01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26.01</v>
      </c>
      <c r="E66">
        <f>GT!N66</f>
        <v>0</v>
      </c>
      <c r="F66">
        <f t="shared" si="4"/>
        <v>84</v>
      </c>
      <c r="G66">
        <f t="shared" si="5"/>
        <v>26.01</v>
      </c>
      <c r="H66" s="154"/>
      <c r="I66">
        <f>BRPL_EOD!AC66+BRPL_EOD!AD66</f>
        <v>10</v>
      </c>
      <c r="J66">
        <f>BYPL_EOD!AC66+BYPL_EOD!AD66</f>
        <v>4.67</v>
      </c>
      <c r="K66">
        <f>MES_EOD!AC66+MES_EOD!AD66</f>
        <v>0</v>
      </c>
      <c r="L66">
        <f>NDMC_EOD!AC66+NDMC_EOD!AD66</f>
        <v>1.58</v>
      </c>
      <c r="M66">
        <f>TPDDL_EOD!AC66+TPDDL_EOD!AD66</f>
        <v>9.7899999999999991</v>
      </c>
      <c r="N66">
        <f t="shared" si="0"/>
        <v>26.04</v>
      </c>
      <c r="O66" s="154">
        <f t="shared" si="1"/>
        <v>-2.9999999999997584E-2</v>
      </c>
      <c r="P66">
        <v>9.9884792626728114</v>
      </c>
      <c r="Q66">
        <v>4.6646198156682033</v>
      </c>
      <c r="R66">
        <v>0</v>
      </c>
      <c r="S66">
        <v>1.5781797235023043</v>
      </c>
      <c r="T66">
        <v>9.7787211981566813</v>
      </c>
      <c r="U66" s="156">
        <f t="shared" si="2"/>
        <v>26.01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26.01</v>
      </c>
      <c r="E67">
        <f>GT!N67</f>
        <v>0</v>
      </c>
      <c r="F67">
        <f t="shared" si="4"/>
        <v>84</v>
      </c>
      <c r="G67">
        <f t="shared" si="5"/>
        <v>26.01</v>
      </c>
      <c r="H67" s="154"/>
      <c r="I67">
        <f>BRPL_EOD!AC67+BRPL_EOD!AD67</f>
        <v>10</v>
      </c>
      <c r="J67">
        <f>BYPL_EOD!AC67+BYPL_EOD!AD67</f>
        <v>4.67</v>
      </c>
      <c r="K67">
        <f>MES_EOD!AC67+MES_EOD!AD67</f>
        <v>0</v>
      </c>
      <c r="L67">
        <f>NDMC_EOD!AC67+NDMC_EOD!AD67</f>
        <v>1.58</v>
      </c>
      <c r="M67">
        <f>TPDDL_EOD!AC67+TPDDL_EOD!AD67</f>
        <v>9.7899999999999991</v>
      </c>
      <c r="N67">
        <f t="shared" ref="N67:N98" si="6">SUM(I67:M67)</f>
        <v>26.04</v>
      </c>
      <c r="O67" s="154">
        <f t="shared" ref="O67:O98" si="7">G67-N67</f>
        <v>-2.9999999999997584E-2</v>
      </c>
      <c r="P67">
        <v>9.9884792626728114</v>
      </c>
      <c r="Q67">
        <v>4.6646198156682033</v>
      </c>
      <c r="R67">
        <v>0</v>
      </c>
      <c r="S67">
        <v>1.5781797235023043</v>
      </c>
      <c r="T67">
        <v>9.7787211981566813</v>
      </c>
      <c r="U67" s="156">
        <f t="shared" ref="U67:U98" si="8">SUM(P67:T67)</f>
        <v>26.01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26.01</v>
      </c>
      <c r="E68">
        <f>GT!N68</f>
        <v>0</v>
      </c>
      <c r="F68">
        <f t="shared" ref="F68:F98" si="10">B68+C68</f>
        <v>84</v>
      </c>
      <c r="G68">
        <f t="shared" ref="G68:G98" si="11">D68+E68-X68</f>
        <v>26.01</v>
      </c>
      <c r="H68" s="154"/>
      <c r="I68">
        <f>BRPL_EOD!AC68+BRPL_EOD!AD68</f>
        <v>10</v>
      </c>
      <c r="J68">
        <f>BYPL_EOD!AC68+BYPL_EOD!AD68</f>
        <v>4.67</v>
      </c>
      <c r="K68">
        <f>MES_EOD!AC68+MES_EOD!AD68</f>
        <v>0</v>
      </c>
      <c r="L68">
        <f>NDMC_EOD!AC68+NDMC_EOD!AD68</f>
        <v>1.58</v>
      </c>
      <c r="M68">
        <f>TPDDL_EOD!AC68+TPDDL_EOD!AD68</f>
        <v>9.7899999999999991</v>
      </c>
      <c r="N68">
        <f t="shared" si="6"/>
        <v>26.04</v>
      </c>
      <c r="O68" s="154">
        <f t="shared" si="7"/>
        <v>-2.9999999999997584E-2</v>
      </c>
      <c r="P68">
        <v>9.9884792626728114</v>
      </c>
      <c r="Q68">
        <v>4.6646198156682033</v>
      </c>
      <c r="R68">
        <v>0</v>
      </c>
      <c r="S68">
        <v>1.5781797235023043</v>
      </c>
      <c r="T68">
        <v>9.7787211981566813</v>
      </c>
      <c r="U68" s="156">
        <f t="shared" si="8"/>
        <v>26.01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26.01</v>
      </c>
      <c r="E69">
        <f>GT!N69</f>
        <v>0</v>
      </c>
      <c r="F69">
        <f t="shared" si="10"/>
        <v>84</v>
      </c>
      <c r="G69">
        <f t="shared" si="11"/>
        <v>26.01</v>
      </c>
      <c r="H69" s="154"/>
      <c r="I69">
        <f>BRPL_EOD!AC69+BRPL_EOD!AD69</f>
        <v>10</v>
      </c>
      <c r="J69">
        <f>BYPL_EOD!AC69+BYPL_EOD!AD69</f>
        <v>4.67</v>
      </c>
      <c r="K69">
        <f>MES_EOD!AC69+MES_EOD!AD69</f>
        <v>0</v>
      </c>
      <c r="L69">
        <f>NDMC_EOD!AC69+NDMC_EOD!AD69</f>
        <v>1.58</v>
      </c>
      <c r="M69">
        <f>TPDDL_EOD!AC69+TPDDL_EOD!AD69</f>
        <v>9.7899999999999991</v>
      </c>
      <c r="N69">
        <f t="shared" si="6"/>
        <v>26.04</v>
      </c>
      <c r="O69" s="154">
        <f t="shared" si="7"/>
        <v>-2.9999999999997584E-2</v>
      </c>
      <c r="P69">
        <v>9.9884792626728114</v>
      </c>
      <c r="Q69">
        <v>4.6646198156682033</v>
      </c>
      <c r="R69">
        <v>0</v>
      </c>
      <c r="S69">
        <v>1.5781797235023043</v>
      </c>
      <c r="T69">
        <v>9.7787211981566813</v>
      </c>
      <c r="U69" s="156">
        <f t="shared" si="8"/>
        <v>26.01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26.01</v>
      </c>
      <c r="E70">
        <f>GT!N70</f>
        <v>0</v>
      </c>
      <c r="F70">
        <f t="shared" si="10"/>
        <v>84</v>
      </c>
      <c r="G70">
        <f t="shared" si="11"/>
        <v>26.01</v>
      </c>
      <c r="H70" s="154"/>
      <c r="I70">
        <f>BRPL_EOD!AC70+BRPL_EOD!AD70</f>
        <v>10</v>
      </c>
      <c r="J70">
        <f>BYPL_EOD!AC70+BYPL_EOD!AD70</f>
        <v>4.67</v>
      </c>
      <c r="K70">
        <f>MES_EOD!AC70+MES_EOD!AD70</f>
        <v>0</v>
      </c>
      <c r="L70">
        <f>NDMC_EOD!AC70+NDMC_EOD!AD70</f>
        <v>1.58</v>
      </c>
      <c r="M70">
        <f>TPDDL_EOD!AC70+TPDDL_EOD!AD70</f>
        <v>9.7899999999999991</v>
      </c>
      <c r="N70">
        <f t="shared" si="6"/>
        <v>26.04</v>
      </c>
      <c r="O70" s="154">
        <f t="shared" si="7"/>
        <v>-2.9999999999997584E-2</v>
      </c>
      <c r="P70">
        <v>9.9884792626728114</v>
      </c>
      <c r="Q70">
        <v>4.6646198156682033</v>
      </c>
      <c r="R70">
        <v>0</v>
      </c>
      <c r="S70">
        <v>1.5781797235023043</v>
      </c>
      <c r="T70">
        <v>9.7787211981566813</v>
      </c>
      <c r="U70" s="156">
        <f t="shared" si="8"/>
        <v>26.01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26.01</v>
      </c>
      <c r="E71">
        <f>GT!N71</f>
        <v>0</v>
      </c>
      <c r="F71">
        <f t="shared" si="10"/>
        <v>84</v>
      </c>
      <c r="G71">
        <f t="shared" si="11"/>
        <v>26.01</v>
      </c>
      <c r="H71" s="154"/>
      <c r="I71">
        <f>BRPL_EOD!AC71+BRPL_EOD!AD71</f>
        <v>10</v>
      </c>
      <c r="J71">
        <f>BYPL_EOD!AC71+BYPL_EOD!AD71</f>
        <v>4.67</v>
      </c>
      <c r="K71">
        <f>MES_EOD!AC71+MES_EOD!AD71</f>
        <v>0</v>
      </c>
      <c r="L71">
        <f>NDMC_EOD!AC71+NDMC_EOD!AD71</f>
        <v>1.58</v>
      </c>
      <c r="M71">
        <f>TPDDL_EOD!AC71+TPDDL_EOD!AD71</f>
        <v>9.7899999999999991</v>
      </c>
      <c r="N71">
        <f t="shared" si="6"/>
        <v>26.04</v>
      </c>
      <c r="O71" s="154">
        <f t="shared" si="7"/>
        <v>-2.9999999999997584E-2</v>
      </c>
      <c r="P71">
        <v>9.9884792626728114</v>
      </c>
      <c r="Q71">
        <v>4.6646198156682033</v>
      </c>
      <c r="R71">
        <v>0</v>
      </c>
      <c r="S71">
        <v>1.5781797235023043</v>
      </c>
      <c r="T71">
        <v>9.7787211981566813</v>
      </c>
      <c r="U71" s="156">
        <f t="shared" si="8"/>
        <v>26.01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25.700000000000003</v>
      </c>
      <c r="E72">
        <f>GT!N72</f>
        <v>0</v>
      </c>
      <c r="F72">
        <f t="shared" si="10"/>
        <v>84</v>
      </c>
      <c r="G72">
        <f t="shared" si="11"/>
        <v>25.700000000000003</v>
      </c>
      <c r="H72" s="154"/>
      <c r="I72">
        <f>BRPL_EOD!AC72+BRPL_EOD!AD72</f>
        <v>10</v>
      </c>
      <c r="J72">
        <f>BYPL_EOD!AC72+BYPL_EOD!AD72</f>
        <v>4.67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25.740000000000002</v>
      </c>
      <c r="O72" s="154">
        <f t="shared" si="7"/>
        <v>-3.9999999999999147E-2</v>
      </c>
      <c r="P72">
        <v>9.9844599844599848</v>
      </c>
      <c r="Q72">
        <v>4.6627428127428132</v>
      </c>
      <c r="R72">
        <v>0</v>
      </c>
      <c r="S72">
        <v>1.5775446775446778</v>
      </c>
      <c r="T72">
        <v>9.4752525252525253</v>
      </c>
      <c r="U72" s="156">
        <f t="shared" si="8"/>
        <v>25.7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25.700000000000003</v>
      </c>
      <c r="E73">
        <f>GT!N73</f>
        <v>0</v>
      </c>
      <c r="F73">
        <f t="shared" si="10"/>
        <v>84</v>
      </c>
      <c r="G73">
        <f t="shared" si="11"/>
        <v>25.700000000000003</v>
      </c>
      <c r="H73" s="154"/>
      <c r="I73">
        <f>BRPL_EOD!AC73+BRPL_EOD!AD73</f>
        <v>10</v>
      </c>
      <c r="J73">
        <f>BYPL_EOD!AC73+BYPL_EOD!AD73</f>
        <v>4.67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25.740000000000002</v>
      </c>
      <c r="O73" s="154">
        <f t="shared" si="7"/>
        <v>-3.9999999999999147E-2</v>
      </c>
      <c r="P73">
        <v>9.9844599844599848</v>
      </c>
      <c r="Q73">
        <v>4.6627428127428132</v>
      </c>
      <c r="R73">
        <v>0</v>
      </c>
      <c r="S73">
        <v>1.5775446775446778</v>
      </c>
      <c r="T73">
        <v>9.4752525252525253</v>
      </c>
      <c r="U73" s="156">
        <f t="shared" si="8"/>
        <v>25.7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25.700000000000003</v>
      </c>
      <c r="E74">
        <f>GT!N74</f>
        <v>0</v>
      </c>
      <c r="F74">
        <f t="shared" si="10"/>
        <v>84</v>
      </c>
      <c r="G74">
        <f t="shared" si="11"/>
        <v>25.700000000000003</v>
      </c>
      <c r="H74" s="154"/>
      <c r="I74">
        <f>BRPL_EOD!AC74+BRPL_EOD!AD74</f>
        <v>10</v>
      </c>
      <c r="J74">
        <f>BYPL_EOD!AC74+BYPL_EOD!AD74</f>
        <v>4.67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25.740000000000002</v>
      </c>
      <c r="O74" s="154">
        <f t="shared" si="7"/>
        <v>-3.9999999999999147E-2</v>
      </c>
      <c r="P74">
        <v>9.9844599844599848</v>
      </c>
      <c r="Q74">
        <v>4.6627428127428132</v>
      </c>
      <c r="R74">
        <v>0</v>
      </c>
      <c r="S74">
        <v>1.5775446775446778</v>
      </c>
      <c r="T74">
        <v>9.4752525252525253</v>
      </c>
      <c r="U74" s="156">
        <f t="shared" si="8"/>
        <v>25.7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25.700000000000003</v>
      </c>
      <c r="E75">
        <f>GT!N75</f>
        <v>0</v>
      </c>
      <c r="F75">
        <f t="shared" si="10"/>
        <v>84</v>
      </c>
      <c r="G75">
        <f t="shared" si="11"/>
        <v>25.700000000000003</v>
      </c>
      <c r="H75" s="154"/>
      <c r="I75">
        <f>BRPL_EOD!AC75+BRPL_EOD!AD75</f>
        <v>10</v>
      </c>
      <c r="J75">
        <f>BYPL_EOD!AC75+BYPL_EOD!AD75</f>
        <v>4.67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25.740000000000002</v>
      </c>
      <c r="O75" s="154">
        <f t="shared" si="7"/>
        <v>-3.9999999999999147E-2</v>
      </c>
      <c r="P75">
        <v>9.9844599844599848</v>
      </c>
      <c r="Q75">
        <v>4.6627428127428132</v>
      </c>
      <c r="R75">
        <v>0</v>
      </c>
      <c r="S75">
        <v>1.5775446775446778</v>
      </c>
      <c r="T75">
        <v>9.4752525252525253</v>
      </c>
      <c r="U75" s="156">
        <f t="shared" si="8"/>
        <v>25.7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25.700000000000003</v>
      </c>
      <c r="E76">
        <f>GT!N76</f>
        <v>0</v>
      </c>
      <c r="F76">
        <f t="shared" si="10"/>
        <v>84</v>
      </c>
      <c r="G76">
        <f t="shared" si="11"/>
        <v>25.700000000000003</v>
      </c>
      <c r="H76" s="154"/>
      <c r="I76">
        <f>BRPL_EOD!AC76+BRPL_EOD!AD76</f>
        <v>10</v>
      </c>
      <c r="J76">
        <f>BYPL_EOD!AC76+BYPL_EOD!AD76</f>
        <v>4.67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25.740000000000002</v>
      </c>
      <c r="O76" s="154">
        <f t="shared" si="7"/>
        <v>-3.9999999999999147E-2</v>
      </c>
      <c r="P76">
        <v>9.9844599844599848</v>
      </c>
      <c r="Q76">
        <v>4.6627428127428132</v>
      </c>
      <c r="R76">
        <v>0</v>
      </c>
      <c r="S76">
        <v>1.5775446775446778</v>
      </c>
      <c r="T76">
        <v>9.4752525252525253</v>
      </c>
      <c r="U76" s="156">
        <f t="shared" si="8"/>
        <v>25.7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25.700000000000003</v>
      </c>
      <c r="E77">
        <f>GT!N77</f>
        <v>0</v>
      </c>
      <c r="F77">
        <f t="shared" si="10"/>
        <v>84</v>
      </c>
      <c r="G77">
        <f t="shared" si="11"/>
        <v>25.700000000000003</v>
      </c>
      <c r="H77" s="154"/>
      <c r="I77">
        <f>BRPL_EOD!AC77+BRPL_EOD!AD77</f>
        <v>10</v>
      </c>
      <c r="J77">
        <f>BYPL_EOD!AC77+BYPL_EOD!AD77</f>
        <v>4.67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25.740000000000002</v>
      </c>
      <c r="O77" s="154">
        <f t="shared" si="7"/>
        <v>-3.9999999999999147E-2</v>
      </c>
      <c r="P77">
        <v>9.9844599844599848</v>
      </c>
      <c r="Q77">
        <v>4.6627428127428132</v>
      </c>
      <c r="R77">
        <v>0</v>
      </c>
      <c r="S77">
        <v>1.5775446775446778</v>
      </c>
      <c r="T77">
        <v>9.4752525252525253</v>
      </c>
      <c r="U77" s="156">
        <f t="shared" si="8"/>
        <v>25.7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25.700000000000003</v>
      </c>
      <c r="E78">
        <f>GT!N78</f>
        <v>0</v>
      </c>
      <c r="F78">
        <f t="shared" si="10"/>
        <v>84</v>
      </c>
      <c r="G78">
        <f t="shared" si="11"/>
        <v>25.700000000000003</v>
      </c>
      <c r="H78" s="154"/>
      <c r="I78">
        <f>BRPL_EOD!AC78+BRPL_EOD!AD78</f>
        <v>10</v>
      </c>
      <c r="J78">
        <f>BYPL_EOD!AC78+BYPL_EOD!AD78</f>
        <v>4.67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25.740000000000002</v>
      </c>
      <c r="O78" s="154">
        <f t="shared" si="7"/>
        <v>-3.9999999999999147E-2</v>
      </c>
      <c r="P78">
        <v>9.9844599844599848</v>
      </c>
      <c r="Q78">
        <v>4.6627428127428132</v>
      </c>
      <c r="R78">
        <v>0</v>
      </c>
      <c r="S78">
        <v>1.5775446775446778</v>
      </c>
      <c r="T78">
        <v>9.4752525252525253</v>
      </c>
      <c r="U78" s="156">
        <f t="shared" si="8"/>
        <v>25.7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25.700000000000003</v>
      </c>
      <c r="E79">
        <f>GT!N79</f>
        <v>0</v>
      </c>
      <c r="F79">
        <f t="shared" si="10"/>
        <v>84</v>
      </c>
      <c r="G79">
        <f t="shared" si="11"/>
        <v>25.700000000000003</v>
      </c>
      <c r="H79" s="154"/>
      <c r="I79">
        <f>BRPL_EOD!AC79+BRPL_EOD!AD79</f>
        <v>10</v>
      </c>
      <c r="J79">
        <f>BYPL_EOD!AC79+BYPL_EOD!AD79</f>
        <v>4.67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25.740000000000002</v>
      </c>
      <c r="O79" s="154">
        <f t="shared" si="7"/>
        <v>-3.9999999999999147E-2</v>
      </c>
      <c r="P79">
        <v>9.9844599844599848</v>
      </c>
      <c r="Q79">
        <v>4.6627428127428132</v>
      </c>
      <c r="R79">
        <v>0</v>
      </c>
      <c r="S79">
        <v>1.5775446775446778</v>
      </c>
      <c r="T79">
        <v>9.4752525252525253</v>
      </c>
      <c r="U79" s="156">
        <f t="shared" si="8"/>
        <v>25.7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28.03</v>
      </c>
      <c r="E80">
        <f>GT!N80</f>
        <v>0</v>
      </c>
      <c r="F80">
        <f t="shared" si="10"/>
        <v>84</v>
      </c>
      <c r="G80">
        <f t="shared" si="11"/>
        <v>28.03</v>
      </c>
      <c r="H80" s="154"/>
      <c r="I80">
        <f>BRPL_EOD!AC80+BRPL_EOD!AD80</f>
        <v>10</v>
      </c>
      <c r="J80">
        <f>BYPL_EOD!AC80+BYPL_EOD!AD80</f>
        <v>7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28.07</v>
      </c>
      <c r="O80" s="154">
        <f t="shared" si="7"/>
        <v>-3.9999999999999147E-2</v>
      </c>
      <c r="P80">
        <v>9.9857499109369439</v>
      </c>
      <c r="Q80">
        <v>6.9900249376558605</v>
      </c>
      <c r="R80">
        <v>0</v>
      </c>
      <c r="S80">
        <v>1.5777484859280371</v>
      </c>
      <c r="T80">
        <v>9.4764766654791597</v>
      </c>
      <c r="U80" s="156">
        <f t="shared" si="8"/>
        <v>28.03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28.03</v>
      </c>
      <c r="E81">
        <f>GT!N81</f>
        <v>0</v>
      </c>
      <c r="F81">
        <f t="shared" si="10"/>
        <v>84</v>
      </c>
      <c r="G81">
        <f t="shared" si="11"/>
        <v>28.03</v>
      </c>
      <c r="H81" s="154"/>
      <c r="I81">
        <f>BRPL_EOD!AC81+BRPL_EOD!AD81</f>
        <v>10</v>
      </c>
      <c r="J81">
        <f>BYPL_EOD!AC81+BYPL_EOD!AD81</f>
        <v>7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28.07</v>
      </c>
      <c r="O81" s="154">
        <f t="shared" si="7"/>
        <v>-3.9999999999999147E-2</v>
      </c>
      <c r="P81">
        <v>9.9857499109369439</v>
      </c>
      <c r="Q81">
        <v>6.9900249376558605</v>
      </c>
      <c r="R81">
        <v>0</v>
      </c>
      <c r="S81">
        <v>1.5777484859280371</v>
      </c>
      <c r="T81">
        <v>9.4764766654791597</v>
      </c>
      <c r="U81" s="156">
        <f t="shared" si="8"/>
        <v>28.03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28.03</v>
      </c>
      <c r="E82">
        <f>GT!N82</f>
        <v>0</v>
      </c>
      <c r="F82">
        <f t="shared" si="10"/>
        <v>84</v>
      </c>
      <c r="G82">
        <f t="shared" si="11"/>
        <v>28.03</v>
      </c>
      <c r="H82" s="154"/>
      <c r="I82">
        <f>BRPL_EOD!AC82+BRPL_EOD!AD82</f>
        <v>10</v>
      </c>
      <c r="J82">
        <f>BYPL_EOD!AC82+BYPL_EOD!AD82</f>
        <v>7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28.07</v>
      </c>
      <c r="O82" s="154">
        <f t="shared" si="7"/>
        <v>-3.9999999999999147E-2</v>
      </c>
      <c r="P82">
        <v>9.9857499109369439</v>
      </c>
      <c r="Q82">
        <v>6.9900249376558605</v>
      </c>
      <c r="R82">
        <v>0</v>
      </c>
      <c r="S82">
        <v>1.5777484859280371</v>
      </c>
      <c r="T82">
        <v>9.4764766654791597</v>
      </c>
      <c r="U82" s="156">
        <f t="shared" si="8"/>
        <v>28.03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28.330000000000002</v>
      </c>
      <c r="E83">
        <f>GT!N83</f>
        <v>0</v>
      </c>
      <c r="F83">
        <f t="shared" si="10"/>
        <v>84</v>
      </c>
      <c r="G83">
        <f t="shared" si="11"/>
        <v>28.330000000000002</v>
      </c>
      <c r="H83" s="154"/>
      <c r="I83">
        <f>BRPL_EOD!AC83+BRPL_EOD!AD83</f>
        <v>10</v>
      </c>
      <c r="J83">
        <f>BYPL_EOD!AC83+BYPL_EOD!AD83</f>
        <v>7</v>
      </c>
      <c r="K83">
        <f>MES_EOD!AC83+MES_EOD!AD83</f>
        <v>0</v>
      </c>
      <c r="L83">
        <f>NDMC_EOD!AC83+NDMC_EOD!AD83</f>
        <v>1.58</v>
      </c>
      <c r="M83">
        <f>TPDDL_EOD!AC83+TPDDL_EOD!AD83</f>
        <v>9.7899999999999991</v>
      </c>
      <c r="N83">
        <f t="shared" si="6"/>
        <v>28.369999999999997</v>
      </c>
      <c r="O83" s="154">
        <f t="shared" si="7"/>
        <v>-3.9999999999995595E-2</v>
      </c>
      <c r="P83">
        <v>9.985900599224534</v>
      </c>
      <c r="Q83">
        <v>6.9901304194571745</v>
      </c>
      <c r="R83">
        <v>0</v>
      </c>
      <c r="S83">
        <v>1.5777722946774766</v>
      </c>
      <c r="T83">
        <v>9.7761966866408176</v>
      </c>
      <c r="U83" s="156">
        <f t="shared" si="8"/>
        <v>28.330000000000005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28.330000000000002</v>
      </c>
      <c r="E84">
        <f>GT!N84</f>
        <v>0</v>
      </c>
      <c r="F84">
        <f t="shared" si="10"/>
        <v>84</v>
      </c>
      <c r="G84">
        <f t="shared" si="11"/>
        <v>28.330000000000002</v>
      </c>
      <c r="H84" s="154"/>
      <c r="I84">
        <f>BRPL_EOD!AC84+BRPL_EOD!AD84</f>
        <v>10</v>
      </c>
      <c r="J84">
        <f>BYPL_EOD!AC84+BYPL_EOD!AD84</f>
        <v>7</v>
      </c>
      <c r="K84">
        <f>MES_EOD!AC84+MES_EOD!AD84</f>
        <v>0</v>
      </c>
      <c r="L84">
        <f>NDMC_EOD!AC84+NDMC_EOD!AD84</f>
        <v>1.58</v>
      </c>
      <c r="M84">
        <f>TPDDL_EOD!AC84+TPDDL_EOD!AD84</f>
        <v>9.7899999999999991</v>
      </c>
      <c r="N84">
        <f t="shared" si="6"/>
        <v>28.369999999999997</v>
      </c>
      <c r="O84" s="154">
        <f t="shared" si="7"/>
        <v>-3.9999999999995595E-2</v>
      </c>
      <c r="P84">
        <v>9.985900599224534</v>
      </c>
      <c r="Q84">
        <v>6.9901304194571745</v>
      </c>
      <c r="R84">
        <v>0</v>
      </c>
      <c r="S84">
        <v>1.5777722946774766</v>
      </c>
      <c r="T84">
        <v>9.7761966866408176</v>
      </c>
      <c r="U84" s="156">
        <f t="shared" si="8"/>
        <v>28.330000000000005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28.330000000000002</v>
      </c>
      <c r="E85">
        <f>GT!N85</f>
        <v>0</v>
      </c>
      <c r="F85">
        <f t="shared" si="10"/>
        <v>84</v>
      </c>
      <c r="G85">
        <f t="shared" si="11"/>
        <v>28.330000000000002</v>
      </c>
      <c r="H85" s="154"/>
      <c r="I85">
        <f>BRPL_EOD!AC85+BRPL_EOD!AD85</f>
        <v>10</v>
      </c>
      <c r="J85">
        <f>BYPL_EOD!AC85+BYPL_EOD!AD85</f>
        <v>7</v>
      </c>
      <c r="K85">
        <f>MES_EOD!AC85+MES_EOD!AD85</f>
        <v>0</v>
      </c>
      <c r="L85">
        <f>NDMC_EOD!AC85+NDMC_EOD!AD85</f>
        <v>1.58</v>
      </c>
      <c r="M85">
        <f>TPDDL_EOD!AC85+TPDDL_EOD!AD85</f>
        <v>9.7899999999999991</v>
      </c>
      <c r="N85">
        <f t="shared" si="6"/>
        <v>28.369999999999997</v>
      </c>
      <c r="O85" s="154">
        <f t="shared" si="7"/>
        <v>-3.9999999999995595E-2</v>
      </c>
      <c r="P85">
        <v>9.985900599224534</v>
      </c>
      <c r="Q85">
        <v>6.9901304194571745</v>
      </c>
      <c r="R85">
        <v>0</v>
      </c>
      <c r="S85">
        <v>1.5777722946774766</v>
      </c>
      <c r="T85">
        <v>9.7761966866408176</v>
      </c>
      <c r="U85" s="156">
        <f t="shared" si="8"/>
        <v>28.330000000000005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28.330000000000002</v>
      </c>
      <c r="E86">
        <f>GT!N86</f>
        <v>0</v>
      </c>
      <c r="F86">
        <f t="shared" si="10"/>
        <v>84</v>
      </c>
      <c r="G86">
        <f t="shared" si="11"/>
        <v>28.330000000000002</v>
      </c>
      <c r="H86" s="154"/>
      <c r="I86">
        <f>BRPL_EOD!AC86+BRPL_EOD!AD86</f>
        <v>10</v>
      </c>
      <c r="J86">
        <f>BYPL_EOD!AC86+BYPL_EOD!AD86</f>
        <v>7</v>
      </c>
      <c r="K86">
        <f>MES_EOD!AC86+MES_EOD!AD86</f>
        <v>0</v>
      </c>
      <c r="L86">
        <f>NDMC_EOD!AC86+NDMC_EOD!AD86</f>
        <v>1.58</v>
      </c>
      <c r="M86">
        <f>TPDDL_EOD!AC86+TPDDL_EOD!AD86</f>
        <v>9.7899999999999991</v>
      </c>
      <c r="N86">
        <f t="shared" si="6"/>
        <v>28.369999999999997</v>
      </c>
      <c r="O86" s="154">
        <f t="shared" si="7"/>
        <v>-3.9999999999995595E-2</v>
      </c>
      <c r="P86">
        <v>9.985900599224534</v>
      </c>
      <c r="Q86">
        <v>6.9901304194571745</v>
      </c>
      <c r="R86">
        <v>0</v>
      </c>
      <c r="S86">
        <v>1.5777722946774766</v>
      </c>
      <c r="T86">
        <v>9.7761966866408176</v>
      </c>
      <c r="U86" s="156">
        <f t="shared" si="8"/>
        <v>28.330000000000005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32.03</v>
      </c>
      <c r="E87">
        <f>GT!N87</f>
        <v>0</v>
      </c>
      <c r="F87">
        <f t="shared" si="10"/>
        <v>84</v>
      </c>
      <c r="G87">
        <f t="shared" si="11"/>
        <v>32.03</v>
      </c>
      <c r="H87" s="154"/>
      <c r="I87">
        <f>BRPL_EOD!AC87+BRPL_EOD!AD87</f>
        <v>13.71</v>
      </c>
      <c r="J87">
        <f>BYPL_EOD!AC87+BYPL_EOD!AD87</f>
        <v>7</v>
      </c>
      <c r="K87">
        <f>MES_EOD!AC87+MES_EOD!AD87</f>
        <v>0</v>
      </c>
      <c r="L87">
        <f>NDMC_EOD!AC87+NDMC_EOD!AD87</f>
        <v>1.58</v>
      </c>
      <c r="M87">
        <f>TPDDL_EOD!AC87+TPDDL_EOD!AD87</f>
        <v>9.7899999999999991</v>
      </c>
      <c r="N87">
        <f t="shared" si="6"/>
        <v>32.08</v>
      </c>
      <c r="O87" s="154">
        <f t="shared" si="7"/>
        <v>-4.9999999999997158E-2</v>
      </c>
      <c r="P87">
        <v>13.688631546134665</v>
      </c>
      <c r="Q87">
        <v>6.9890897755610979</v>
      </c>
      <c r="R87">
        <v>0</v>
      </c>
      <c r="S87">
        <v>1.5775374064837908</v>
      </c>
      <c r="T87">
        <v>9.7747412718204494</v>
      </c>
      <c r="U87" s="156">
        <f t="shared" si="8"/>
        <v>32.03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32.03</v>
      </c>
      <c r="E88">
        <f>GT!N88</f>
        <v>0</v>
      </c>
      <c r="F88">
        <f t="shared" si="10"/>
        <v>84</v>
      </c>
      <c r="G88">
        <f t="shared" si="11"/>
        <v>32.03</v>
      </c>
      <c r="H88" s="154"/>
      <c r="I88">
        <f>BRPL_EOD!AC88+BRPL_EOD!AD88</f>
        <v>13.71</v>
      </c>
      <c r="J88">
        <f>BYPL_EOD!AC88+BYPL_EOD!AD88</f>
        <v>7</v>
      </c>
      <c r="K88">
        <f>MES_EOD!AC88+MES_EOD!AD88</f>
        <v>0</v>
      </c>
      <c r="L88">
        <f>NDMC_EOD!AC88+NDMC_EOD!AD88</f>
        <v>1.58</v>
      </c>
      <c r="M88">
        <f>TPDDL_EOD!AC88+TPDDL_EOD!AD88</f>
        <v>9.7899999999999991</v>
      </c>
      <c r="N88">
        <f t="shared" si="6"/>
        <v>32.08</v>
      </c>
      <c r="O88" s="154">
        <f t="shared" si="7"/>
        <v>-4.9999999999997158E-2</v>
      </c>
      <c r="P88">
        <v>13.688631546134665</v>
      </c>
      <c r="Q88">
        <v>6.9890897755610979</v>
      </c>
      <c r="R88">
        <v>0</v>
      </c>
      <c r="S88">
        <v>1.5775374064837908</v>
      </c>
      <c r="T88">
        <v>9.7747412718204494</v>
      </c>
      <c r="U88" s="156">
        <f t="shared" si="8"/>
        <v>32.03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32.03</v>
      </c>
      <c r="E89">
        <f>GT!N89</f>
        <v>0</v>
      </c>
      <c r="F89">
        <f t="shared" si="10"/>
        <v>84</v>
      </c>
      <c r="G89">
        <f t="shared" si="11"/>
        <v>32.03</v>
      </c>
      <c r="H89" s="154"/>
      <c r="I89">
        <f>BRPL_EOD!AC89+BRPL_EOD!AD89</f>
        <v>13.71</v>
      </c>
      <c r="J89">
        <f>BYPL_EOD!AC89+BYPL_EOD!AD89</f>
        <v>7</v>
      </c>
      <c r="K89">
        <f>MES_EOD!AC89+MES_EOD!AD89</f>
        <v>0</v>
      </c>
      <c r="L89">
        <f>NDMC_EOD!AC89+NDMC_EOD!AD89</f>
        <v>1.58</v>
      </c>
      <c r="M89">
        <f>TPDDL_EOD!AC89+TPDDL_EOD!AD89</f>
        <v>9.7899999999999991</v>
      </c>
      <c r="N89">
        <f t="shared" si="6"/>
        <v>32.08</v>
      </c>
      <c r="O89" s="154">
        <f t="shared" si="7"/>
        <v>-4.9999999999997158E-2</v>
      </c>
      <c r="P89">
        <v>13.688631546134665</v>
      </c>
      <c r="Q89">
        <v>6.9890897755610979</v>
      </c>
      <c r="R89">
        <v>0</v>
      </c>
      <c r="S89">
        <v>1.5775374064837908</v>
      </c>
      <c r="T89">
        <v>9.7747412718204494</v>
      </c>
      <c r="U89" s="156">
        <f t="shared" si="8"/>
        <v>32.03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32.03</v>
      </c>
      <c r="E90">
        <f>GT!N90</f>
        <v>0</v>
      </c>
      <c r="F90">
        <f t="shared" si="10"/>
        <v>84</v>
      </c>
      <c r="G90">
        <f t="shared" si="11"/>
        <v>32.03</v>
      </c>
      <c r="H90" s="154"/>
      <c r="I90">
        <f>BRPL_EOD!AC90+BRPL_EOD!AD90</f>
        <v>13.71</v>
      </c>
      <c r="J90">
        <f>BYPL_EOD!AC90+BYPL_EOD!AD90</f>
        <v>7</v>
      </c>
      <c r="K90">
        <f>MES_EOD!AC90+MES_EOD!AD90</f>
        <v>0</v>
      </c>
      <c r="L90">
        <f>NDMC_EOD!AC90+NDMC_EOD!AD90</f>
        <v>1.58</v>
      </c>
      <c r="M90">
        <f>TPDDL_EOD!AC90+TPDDL_EOD!AD90</f>
        <v>9.7899999999999991</v>
      </c>
      <c r="N90">
        <f t="shared" si="6"/>
        <v>32.08</v>
      </c>
      <c r="O90" s="154">
        <f t="shared" si="7"/>
        <v>-4.9999999999997158E-2</v>
      </c>
      <c r="P90">
        <v>13.688631546134665</v>
      </c>
      <c r="Q90">
        <v>6.9890897755610979</v>
      </c>
      <c r="R90">
        <v>0</v>
      </c>
      <c r="S90">
        <v>1.5775374064837908</v>
      </c>
      <c r="T90">
        <v>9.7747412718204494</v>
      </c>
      <c r="U90" s="156">
        <f t="shared" si="8"/>
        <v>32.03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32.620000000000005</v>
      </c>
      <c r="E91">
        <f>GT!N91</f>
        <v>0</v>
      </c>
      <c r="F91">
        <f t="shared" si="10"/>
        <v>84</v>
      </c>
      <c r="G91">
        <f t="shared" si="11"/>
        <v>32.620000000000005</v>
      </c>
      <c r="H91" s="154"/>
      <c r="I91">
        <f>BRPL_EOD!AC91+BRPL_EOD!AD91</f>
        <v>14</v>
      </c>
      <c r="J91">
        <f>BYPL_EOD!AC91+BYPL_EOD!AD91</f>
        <v>7</v>
      </c>
      <c r="K91">
        <f>MES_EOD!AC91+MES_EOD!AD91</f>
        <v>0</v>
      </c>
      <c r="L91">
        <f>NDMC_EOD!AC91+NDMC_EOD!AD91</f>
        <v>1.58</v>
      </c>
      <c r="M91">
        <f>TPDDL_EOD!AC91+TPDDL_EOD!AD91</f>
        <v>10.09</v>
      </c>
      <c r="N91">
        <f t="shared" si="6"/>
        <v>32.67</v>
      </c>
      <c r="O91" s="154">
        <f t="shared" si="7"/>
        <v>-4.9999999999997158E-2</v>
      </c>
      <c r="P91">
        <v>13.978573614937252</v>
      </c>
      <c r="Q91">
        <v>6.9892868074686261</v>
      </c>
      <c r="R91">
        <v>0</v>
      </c>
      <c r="S91">
        <v>1.5775818794000613</v>
      </c>
      <c r="T91">
        <v>10.074557698194063</v>
      </c>
      <c r="U91" s="156">
        <f t="shared" si="8"/>
        <v>32.620000000000005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32.620000000000005</v>
      </c>
      <c r="E92">
        <f>GT!N92</f>
        <v>0</v>
      </c>
      <c r="F92">
        <f t="shared" si="10"/>
        <v>84</v>
      </c>
      <c r="G92">
        <f t="shared" si="11"/>
        <v>32.620000000000005</v>
      </c>
      <c r="H92" s="154"/>
      <c r="I92">
        <f>BRPL_EOD!AC92+BRPL_EOD!AD92</f>
        <v>14</v>
      </c>
      <c r="J92">
        <f>BYPL_EOD!AC92+BYPL_EOD!AD92</f>
        <v>7</v>
      </c>
      <c r="K92">
        <f>MES_EOD!AC92+MES_EOD!AD92</f>
        <v>0</v>
      </c>
      <c r="L92">
        <f>NDMC_EOD!AC92+NDMC_EOD!AD92</f>
        <v>1.58</v>
      </c>
      <c r="M92">
        <f>TPDDL_EOD!AC92+TPDDL_EOD!AD92</f>
        <v>10.09</v>
      </c>
      <c r="N92">
        <f t="shared" si="6"/>
        <v>32.67</v>
      </c>
      <c r="O92" s="154">
        <f t="shared" si="7"/>
        <v>-4.9999999999997158E-2</v>
      </c>
      <c r="P92">
        <v>13.978573614937252</v>
      </c>
      <c r="Q92">
        <v>6.9892868074686261</v>
      </c>
      <c r="R92">
        <v>0</v>
      </c>
      <c r="S92">
        <v>1.5775818794000613</v>
      </c>
      <c r="T92">
        <v>10.074557698194063</v>
      </c>
      <c r="U92" s="156">
        <f t="shared" si="8"/>
        <v>32.620000000000005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32.620000000000005</v>
      </c>
      <c r="E93">
        <f>GT!N93</f>
        <v>0</v>
      </c>
      <c r="F93">
        <f t="shared" si="10"/>
        <v>84</v>
      </c>
      <c r="G93">
        <f t="shared" si="11"/>
        <v>32.620000000000005</v>
      </c>
      <c r="H93" s="154"/>
      <c r="I93">
        <f>BRPL_EOD!AC93+BRPL_EOD!AD93</f>
        <v>14</v>
      </c>
      <c r="J93">
        <f>BYPL_EOD!AC93+BYPL_EOD!AD93</f>
        <v>7</v>
      </c>
      <c r="K93">
        <f>MES_EOD!AC93+MES_EOD!AD93</f>
        <v>0</v>
      </c>
      <c r="L93">
        <f>NDMC_EOD!AC93+NDMC_EOD!AD93</f>
        <v>1.58</v>
      </c>
      <c r="M93">
        <f>TPDDL_EOD!AC93+TPDDL_EOD!AD93</f>
        <v>10.09</v>
      </c>
      <c r="N93">
        <f t="shared" si="6"/>
        <v>32.67</v>
      </c>
      <c r="O93" s="154">
        <f t="shared" si="7"/>
        <v>-4.9999999999997158E-2</v>
      </c>
      <c r="P93">
        <v>13.978573614937252</v>
      </c>
      <c r="Q93">
        <v>6.9892868074686261</v>
      </c>
      <c r="R93">
        <v>0</v>
      </c>
      <c r="S93">
        <v>1.5775818794000613</v>
      </c>
      <c r="T93">
        <v>10.074557698194063</v>
      </c>
      <c r="U93" s="156">
        <f t="shared" si="8"/>
        <v>32.620000000000005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32.620000000000005</v>
      </c>
      <c r="E94">
        <f>GT!N94</f>
        <v>0</v>
      </c>
      <c r="F94">
        <f t="shared" si="10"/>
        <v>84</v>
      </c>
      <c r="G94">
        <f t="shared" si="11"/>
        <v>32.620000000000005</v>
      </c>
      <c r="H94" s="154"/>
      <c r="I94">
        <f>BRPL_EOD!AC94+BRPL_EOD!AD94</f>
        <v>14</v>
      </c>
      <c r="J94">
        <f>BYPL_EOD!AC94+BYPL_EOD!AD94</f>
        <v>7</v>
      </c>
      <c r="K94">
        <f>MES_EOD!AC94+MES_EOD!AD94</f>
        <v>0</v>
      </c>
      <c r="L94">
        <f>NDMC_EOD!AC94+NDMC_EOD!AD94</f>
        <v>1.58</v>
      </c>
      <c r="M94">
        <f>TPDDL_EOD!AC94+TPDDL_EOD!AD94</f>
        <v>10.09</v>
      </c>
      <c r="N94">
        <f t="shared" si="6"/>
        <v>32.67</v>
      </c>
      <c r="O94" s="154">
        <f t="shared" si="7"/>
        <v>-4.9999999999997158E-2</v>
      </c>
      <c r="P94">
        <v>13.978573614937252</v>
      </c>
      <c r="Q94">
        <v>6.9892868074686261</v>
      </c>
      <c r="R94">
        <v>0</v>
      </c>
      <c r="S94">
        <v>1.5775818794000613</v>
      </c>
      <c r="T94">
        <v>10.074557698194063</v>
      </c>
      <c r="U94" s="156">
        <f t="shared" si="8"/>
        <v>32.620000000000005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13.99</v>
      </c>
      <c r="J95">
        <f>BYPL_EOD!AC95+BYPL_EOD!AD95</f>
        <v>8.99</v>
      </c>
      <c r="K95">
        <f>MES_EOD!AC95+MES_EOD!AD95</f>
        <v>0</v>
      </c>
      <c r="L95">
        <f>NDMC_EOD!AC95+NDMC_EOD!AD95</f>
        <v>1.58</v>
      </c>
      <c r="M95">
        <f>TPDDL_EOD!AC95+TPDDL_EOD!AD95</f>
        <v>10.08</v>
      </c>
      <c r="N95">
        <f t="shared" si="6"/>
        <v>34.64</v>
      </c>
      <c r="O95" s="154">
        <f t="shared" si="7"/>
        <v>-3.9999999999999147E-2</v>
      </c>
      <c r="P95">
        <v>13.973845265588915</v>
      </c>
      <c r="Q95">
        <v>8.9796189376443429</v>
      </c>
      <c r="R95">
        <v>0</v>
      </c>
      <c r="S95">
        <v>1.5781755196304852</v>
      </c>
      <c r="T95">
        <v>10.068360277136259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13.99</v>
      </c>
      <c r="J96">
        <f>BYPL_EOD!AC96+BYPL_EOD!AD96</f>
        <v>8.99</v>
      </c>
      <c r="K96">
        <f>MES_EOD!AC96+MES_EOD!AD96</f>
        <v>0</v>
      </c>
      <c r="L96">
        <f>NDMC_EOD!AC96+NDMC_EOD!AD96</f>
        <v>1.58</v>
      </c>
      <c r="M96">
        <f>TPDDL_EOD!AC96+TPDDL_EOD!AD96</f>
        <v>10.08</v>
      </c>
      <c r="N96">
        <f t="shared" si="6"/>
        <v>34.64</v>
      </c>
      <c r="O96" s="154">
        <f t="shared" si="7"/>
        <v>-3.9999999999999147E-2</v>
      </c>
      <c r="P96">
        <v>13.973845265588915</v>
      </c>
      <c r="Q96">
        <v>8.9796189376443429</v>
      </c>
      <c r="R96">
        <v>0</v>
      </c>
      <c r="S96">
        <v>1.5781755196304852</v>
      </c>
      <c r="T96">
        <v>10.068360277136259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13.99</v>
      </c>
      <c r="J97">
        <f>BYPL_EOD!AC97+BYPL_EOD!AD97</f>
        <v>8.99</v>
      </c>
      <c r="K97">
        <f>MES_EOD!AC97+MES_EOD!AD97</f>
        <v>0</v>
      </c>
      <c r="L97">
        <f>NDMC_EOD!AC97+NDMC_EOD!AD97</f>
        <v>1.58</v>
      </c>
      <c r="M97">
        <f>TPDDL_EOD!AC97+TPDDL_EOD!AD97</f>
        <v>10.08</v>
      </c>
      <c r="N97">
        <f t="shared" si="6"/>
        <v>34.64</v>
      </c>
      <c r="O97" s="154">
        <f t="shared" si="7"/>
        <v>-3.9999999999999147E-2</v>
      </c>
      <c r="P97">
        <v>13.973845265588915</v>
      </c>
      <c r="Q97">
        <v>8.9796189376443429</v>
      </c>
      <c r="R97">
        <v>0</v>
      </c>
      <c r="S97">
        <v>1.5781755196304852</v>
      </c>
      <c r="T97">
        <v>10.068360277136259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13.99</v>
      </c>
      <c r="J98">
        <f>BYPL_EOD!AC98+BYPL_EOD!AD98</f>
        <v>8.99</v>
      </c>
      <c r="K98">
        <f>MES_EOD!AC98+MES_EOD!AD98</f>
        <v>0</v>
      </c>
      <c r="L98">
        <f>NDMC_EOD!AC98+NDMC_EOD!AD98</f>
        <v>1.58</v>
      </c>
      <c r="M98">
        <f>TPDDL_EOD!AC98+TPDDL_EOD!AD98</f>
        <v>10.08</v>
      </c>
      <c r="N98">
        <f t="shared" si="6"/>
        <v>34.64</v>
      </c>
      <c r="O98" s="154">
        <f t="shared" si="7"/>
        <v>-3.9999999999999147E-2</v>
      </c>
      <c r="P98">
        <v>13.973845265588915</v>
      </c>
      <c r="Q98">
        <v>8.9796189376443429</v>
      </c>
      <c r="R98">
        <v>0</v>
      </c>
      <c r="S98">
        <v>1.5781755196304852</v>
      </c>
      <c r="T98">
        <v>10.068360277136259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0.65181499999999981</v>
      </c>
      <c r="E99" s="156">
        <f t="shared" si="12"/>
        <v>0</v>
      </c>
      <c r="F99" s="156">
        <f t="shared" si="12"/>
        <v>2.016</v>
      </c>
      <c r="G99" s="156">
        <f t="shared" si="12"/>
        <v>0.65181499999999981</v>
      </c>
      <c r="H99" s="156"/>
      <c r="I99" s="156">
        <f t="shared" si="12"/>
        <v>0.25170000000000003</v>
      </c>
      <c r="J99" s="156">
        <f t="shared" si="12"/>
        <v>0.12655750000000004</v>
      </c>
      <c r="K99" s="156">
        <f t="shared" si="12"/>
        <v>0</v>
      </c>
      <c r="L99" s="156">
        <f t="shared" si="12"/>
        <v>3.9645000000000048E-2</v>
      </c>
      <c r="M99" s="156">
        <f t="shared" si="12"/>
        <v>0.23472499999999996</v>
      </c>
      <c r="N99" s="156">
        <f t="shared" si="12"/>
        <v>0.65262749999999992</v>
      </c>
      <c r="O99" s="156">
        <f t="shared" si="12"/>
        <v>-8.1249999999994402E-4</v>
      </c>
      <c r="P99" s="156">
        <f t="shared" si="12"/>
        <v>0.25138604743154497</v>
      </c>
      <c r="Q99" s="156">
        <f t="shared" si="12"/>
        <v>0.1263986771618861</v>
      </c>
      <c r="R99" s="156">
        <f t="shared" si="12"/>
        <v>0</v>
      </c>
      <c r="S99" s="156">
        <f t="shared" si="12"/>
        <v>3.959601106370033E-2</v>
      </c>
      <c r="T99" s="156">
        <f t="shared" si="12"/>
        <v>0.23443426434286824</v>
      </c>
      <c r="U99" s="156">
        <f t="shared" si="12"/>
        <v>0.6518149999999997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251.26999999999998</v>
      </c>
      <c r="E3">
        <f>BAWANA!AM3</f>
        <v>0</v>
      </c>
      <c r="F3">
        <f>(B3+C3)*0.8</f>
        <v>256</v>
      </c>
      <c r="G3">
        <f>(D3+E3)</f>
        <v>251.26999999999998</v>
      </c>
      <c r="H3" s="154"/>
      <c r="I3">
        <f>BRPL_EOD!AK3+BRPL_EOD!AL3</f>
        <v>98.06</v>
      </c>
      <c r="J3">
        <f>BYPL_EOD!AK3+BYPL_EOD!AL3</f>
        <v>56.7</v>
      </c>
      <c r="K3">
        <f>MES_EOD!AK3+MES_EOD!AL3</f>
        <v>5</v>
      </c>
      <c r="L3">
        <f>NDMC_EOD!AK3+NDMC_EOD!AL3</f>
        <v>23</v>
      </c>
      <c r="M3">
        <f>TPDDL_EOD!AK3+TPDDL_EOD!AL3</f>
        <v>68.510000000000005</v>
      </c>
      <c r="N3">
        <f t="shared" ref="N3:N66" si="0">SUM(I3:M3)</f>
        <v>251.26999999999998</v>
      </c>
      <c r="O3" s="154">
        <f t="shared" ref="O3:O66" si="1">G3-N3</f>
        <v>0</v>
      </c>
      <c r="P3">
        <v>98.06</v>
      </c>
      <c r="Q3">
        <v>56.7</v>
      </c>
      <c r="R3">
        <v>5</v>
      </c>
      <c r="S3">
        <v>23</v>
      </c>
      <c r="T3">
        <v>68.510000000000005</v>
      </c>
      <c r="U3" s="156">
        <f t="shared" ref="U3:U66" si="2">SUM(P3:T3)</f>
        <v>251.26999999999998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251.26999999999998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251.26999999999998</v>
      </c>
      <c r="H4" s="154"/>
      <c r="I4">
        <f>BRPL_EOD!AK4+BRPL_EOD!AL4</f>
        <v>98.06</v>
      </c>
      <c r="J4">
        <f>BYPL_EOD!AK4+BYPL_EOD!AL4</f>
        <v>56.7</v>
      </c>
      <c r="K4">
        <f>MES_EOD!AK4+MES_EOD!AL4</f>
        <v>5</v>
      </c>
      <c r="L4">
        <f>NDMC_EOD!AK4+NDMC_EOD!AL4</f>
        <v>23</v>
      </c>
      <c r="M4">
        <f>TPDDL_EOD!AK4+TPDDL_EOD!AL4</f>
        <v>68.510000000000005</v>
      </c>
      <c r="N4">
        <f t="shared" si="0"/>
        <v>251.26999999999998</v>
      </c>
      <c r="O4" s="154">
        <f t="shared" si="1"/>
        <v>0</v>
      </c>
      <c r="P4">
        <v>98.06</v>
      </c>
      <c r="Q4">
        <v>56.7</v>
      </c>
      <c r="R4">
        <v>5</v>
      </c>
      <c r="S4">
        <v>23</v>
      </c>
      <c r="T4">
        <v>68.510000000000005</v>
      </c>
      <c r="U4" s="156">
        <f t="shared" si="2"/>
        <v>251.26999999999998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251.26999999999998</v>
      </c>
      <c r="E5">
        <f>BAWANA!AM5</f>
        <v>0</v>
      </c>
      <c r="F5">
        <f t="shared" si="4"/>
        <v>256</v>
      </c>
      <c r="G5">
        <f t="shared" si="5"/>
        <v>251.26999999999998</v>
      </c>
      <c r="H5" s="154"/>
      <c r="I5">
        <f>BRPL_EOD!AK5+BRPL_EOD!AL5</f>
        <v>98.06</v>
      </c>
      <c r="J5">
        <f>BYPL_EOD!AK5+BYPL_EOD!AL5</f>
        <v>56.7</v>
      </c>
      <c r="K5">
        <f>MES_EOD!AK5+MES_EOD!AL5</f>
        <v>5</v>
      </c>
      <c r="L5">
        <f>NDMC_EOD!AK5+NDMC_EOD!AL5</f>
        <v>23</v>
      </c>
      <c r="M5">
        <f>TPDDL_EOD!AK5+TPDDL_EOD!AL5</f>
        <v>68.510000000000005</v>
      </c>
      <c r="N5">
        <f t="shared" si="0"/>
        <v>251.26999999999998</v>
      </c>
      <c r="O5" s="154">
        <f t="shared" si="1"/>
        <v>0</v>
      </c>
      <c r="P5">
        <v>98.06</v>
      </c>
      <c r="Q5">
        <v>56.7</v>
      </c>
      <c r="R5">
        <v>5</v>
      </c>
      <c r="S5">
        <v>23</v>
      </c>
      <c r="T5">
        <v>68.510000000000005</v>
      </c>
      <c r="U5" s="156">
        <f t="shared" si="2"/>
        <v>251.26999999999998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251.26999999999998</v>
      </c>
      <c r="E6">
        <f>BAWANA!AM6</f>
        <v>0</v>
      </c>
      <c r="F6">
        <f t="shared" si="4"/>
        <v>256</v>
      </c>
      <c r="G6">
        <f t="shared" si="5"/>
        <v>251.26999999999998</v>
      </c>
      <c r="H6" s="154"/>
      <c r="I6">
        <f>BRPL_EOD!AK6+BRPL_EOD!AL6</f>
        <v>98.06</v>
      </c>
      <c r="J6">
        <f>BYPL_EOD!AK6+BYPL_EOD!AL6</f>
        <v>56.7</v>
      </c>
      <c r="K6">
        <f>MES_EOD!AK6+MES_EOD!AL6</f>
        <v>5</v>
      </c>
      <c r="L6">
        <f>NDMC_EOD!AK6+NDMC_EOD!AL6</f>
        <v>23</v>
      </c>
      <c r="M6">
        <f>TPDDL_EOD!AK6+TPDDL_EOD!AL6</f>
        <v>68.510000000000005</v>
      </c>
      <c r="N6">
        <f t="shared" si="0"/>
        <v>251.26999999999998</v>
      </c>
      <c r="O6" s="154">
        <f t="shared" si="1"/>
        <v>0</v>
      </c>
      <c r="P6">
        <v>98.06</v>
      </c>
      <c r="Q6">
        <v>56.7</v>
      </c>
      <c r="R6">
        <v>5</v>
      </c>
      <c r="S6">
        <v>23</v>
      </c>
      <c r="T6">
        <v>68.510000000000005</v>
      </c>
      <c r="U6" s="156">
        <f t="shared" si="2"/>
        <v>251.26999999999998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251.26999999999998</v>
      </c>
      <c r="E7">
        <f>BAWANA!AM7</f>
        <v>0</v>
      </c>
      <c r="F7">
        <f t="shared" si="4"/>
        <v>256</v>
      </c>
      <c r="G7">
        <f t="shared" si="5"/>
        <v>251.26999999999998</v>
      </c>
      <c r="H7" s="154"/>
      <c r="I7">
        <f>BRPL_EOD!AK7+BRPL_EOD!AL7</f>
        <v>98.06</v>
      </c>
      <c r="J7">
        <f>BYPL_EOD!AK7+BYPL_EOD!AL7</f>
        <v>56.7</v>
      </c>
      <c r="K7">
        <f>MES_EOD!AK7+MES_EOD!AL7</f>
        <v>5</v>
      </c>
      <c r="L7">
        <f>NDMC_EOD!AK7+NDMC_EOD!AL7</f>
        <v>23</v>
      </c>
      <c r="M7">
        <f>TPDDL_EOD!AK7+TPDDL_EOD!AL7</f>
        <v>68.510000000000005</v>
      </c>
      <c r="N7">
        <f t="shared" si="0"/>
        <v>251.26999999999998</v>
      </c>
      <c r="O7" s="154">
        <f t="shared" si="1"/>
        <v>0</v>
      </c>
      <c r="P7">
        <v>98.06</v>
      </c>
      <c r="Q7">
        <v>56.7</v>
      </c>
      <c r="R7">
        <v>5</v>
      </c>
      <c r="S7">
        <v>23</v>
      </c>
      <c r="T7">
        <v>68.510000000000005</v>
      </c>
      <c r="U7" s="156">
        <f t="shared" si="2"/>
        <v>251.26999999999998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251.26999999999998</v>
      </c>
      <c r="E8">
        <f>BAWANA!AM8</f>
        <v>0</v>
      </c>
      <c r="F8">
        <f t="shared" si="4"/>
        <v>256</v>
      </c>
      <c r="G8">
        <f t="shared" si="5"/>
        <v>251.26999999999998</v>
      </c>
      <c r="H8" s="154"/>
      <c r="I8">
        <f>BRPL_EOD!AK8+BRPL_EOD!AL8</f>
        <v>98.06</v>
      </c>
      <c r="J8">
        <f>BYPL_EOD!AK8+BYPL_EOD!AL8</f>
        <v>56.7</v>
      </c>
      <c r="K8">
        <f>MES_EOD!AK8+MES_EOD!AL8</f>
        <v>5</v>
      </c>
      <c r="L8">
        <f>NDMC_EOD!AK8+NDMC_EOD!AL8</f>
        <v>23</v>
      </c>
      <c r="M8">
        <f>TPDDL_EOD!AK8+TPDDL_EOD!AL8</f>
        <v>68.510000000000005</v>
      </c>
      <c r="N8">
        <f t="shared" si="0"/>
        <v>251.26999999999998</v>
      </c>
      <c r="O8" s="154">
        <f t="shared" si="1"/>
        <v>0</v>
      </c>
      <c r="P8">
        <v>98.06</v>
      </c>
      <c r="Q8">
        <v>56.7</v>
      </c>
      <c r="R8">
        <v>5</v>
      </c>
      <c r="S8">
        <v>23</v>
      </c>
      <c r="T8">
        <v>68.510000000000005</v>
      </c>
      <c r="U8" s="156">
        <f t="shared" si="2"/>
        <v>251.26999999999998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251.26999999999998</v>
      </c>
      <c r="E9">
        <f>BAWANA!AM9</f>
        <v>0</v>
      </c>
      <c r="F9">
        <f t="shared" si="4"/>
        <v>256</v>
      </c>
      <c r="G9">
        <f t="shared" si="5"/>
        <v>251.26999999999998</v>
      </c>
      <c r="H9" s="154"/>
      <c r="I9">
        <f>BRPL_EOD!AK9+BRPL_EOD!AL9</f>
        <v>98.06</v>
      </c>
      <c r="J9">
        <f>BYPL_EOD!AK9+BYPL_EOD!AL9</f>
        <v>56.7</v>
      </c>
      <c r="K9">
        <f>MES_EOD!AK9+MES_EOD!AL9</f>
        <v>5</v>
      </c>
      <c r="L9">
        <f>NDMC_EOD!AK9+NDMC_EOD!AL9</f>
        <v>23</v>
      </c>
      <c r="M9">
        <f>TPDDL_EOD!AK9+TPDDL_EOD!AL9</f>
        <v>68.510000000000005</v>
      </c>
      <c r="N9">
        <f t="shared" si="0"/>
        <v>251.26999999999998</v>
      </c>
      <c r="O9" s="154">
        <f t="shared" si="1"/>
        <v>0</v>
      </c>
      <c r="P9">
        <v>98.06</v>
      </c>
      <c r="Q9">
        <v>56.7</v>
      </c>
      <c r="R9">
        <v>5</v>
      </c>
      <c r="S9">
        <v>23</v>
      </c>
      <c r="T9">
        <v>68.510000000000005</v>
      </c>
      <c r="U9" s="156">
        <f t="shared" si="2"/>
        <v>251.26999999999998</v>
      </c>
      <c r="V9" s="154">
        <f t="shared" si="3"/>
        <v>0</v>
      </c>
      <c r="Y9">
        <f>BAWANA!AW9+BAWANA!AX9</f>
        <v>0</v>
      </c>
      <c r="Z9">
        <f>BAWANA!BD9+BAWANA!BE9</f>
        <v>31.5</v>
      </c>
      <c r="AA9">
        <f>BAWANA!X9+BAWANA!Y9</f>
        <v>0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251.26999999999998</v>
      </c>
      <c r="E10">
        <f>BAWANA!AM10</f>
        <v>0</v>
      </c>
      <c r="F10">
        <f t="shared" si="4"/>
        <v>256</v>
      </c>
      <c r="G10">
        <f t="shared" si="5"/>
        <v>251.26999999999998</v>
      </c>
      <c r="H10" s="154"/>
      <c r="I10">
        <f>BRPL_EOD!AK10+BRPL_EOD!AL10</f>
        <v>98.06</v>
      </c>
      <c r="J10">
        <f>BYPL_EOD!AK10+BYPL_EOD!AL10</f>
        <v>56.7</v>
      </c>
      <c r="K10">
        <f>MES_EOD!AK10+MES_EOD!AL10</f>
        <v>5</v>
      </c>
      <c r="L10">
        <f>NDMC_EOD!AK10+NDMC_EOD!AL10</f>
        <v>23</v>
      </c>
      <c r="M10">
        <f>TPDDL_EOD!AK10+TPDDL_EOD!AL10</f>
        <v>68.510000000000005</v>
      </c>
      <c r="N10">
        <f t="shared" si="0"/>
        <v>251.26999999999998</v>
      </c>
      <c r="O10" s="154">
        <f t="shared" si="1"/>
        <v>0</v>
      </c>
      <c r="P10">
        <v>98.06</v>
      </c>
      <c r="Q10">
        <v>56.7</v>
      </c>
      <c r="R10">
        <v>5</v>
      </c>
      <c r="S10">
        <v>23</v>
      </c>
      <c r="T10">
        <v>68.510000000000005</v>
      </c>
      <c r="U10" s="156">
        <f t="shared" si="2"/>
        <v>251.26999999999998</v>
      </c>
      <c r="V10" s="154">
        <f t="shared" si="3"/>
        <v>0</v>
      </c>
      <c r="Y10">
        <f>BAWANA!AW10+BAWANA!AX10</f>
        <v>0</v>
      </c>
      <c r="Z10">
        <f>BAWANA!BD10+BAWANA!BE10</f>
        <v>31.5</v>
      </c>
      <c r="AA10">
        <f>BAWANA!X10+BAWANA!Y10</f>
        <v>0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251.26999999999998</v>
      </c>
      <c r="E11">
        <f>BAWANA!AM11</f>
        <v>0</v>
      </c>
      <c r="F11">
        <f t="shared" si="4"/>
        <v>256</v>
      </c>
      <c r="G11">
        <f t="shared" si="5"/>
        <v>251.26999999999998</v>
      </c>
      <c r="H11" s="154"/>
      <c r="I11">
        <f>BRPL_EOD!AK11+BRPL_EOD!AL11</f>
        <v>98.06</v>
      </c>
      <c r="J11">
        <f>BYPL_EOD!AK11+BYPL_EOD!AL11</f>
        <v>56.7</v>
      </c>
      <c r="K11">
        <f>MES_EOD!AK11+MES_EOD!AL11</f>
        <v>5</v>
      </c>
      <c r="L11">
        <f>NDMC_EOD!AK11+NDMC_EOD!AL11</f>
        <v>23</v>
      </c>
      <c r="M11">
        <f>TPDDL_EOD!AK11+TPDDL_EOD!AL11</f>
        <v>68.510000000000005</v>
      </c>
      <c r="N11">
        <f t="shared" si="0"/>
        <v>251.26999999999998</v>
      </c>
      <c r="O11" s="154">
        <f t="shared" si="1"/>
        <v>0</v>
      </c>
      <c r="P11">
        <v>98.06</v>
      </c>
      <c r="Q11">
        <v>56.7</v>
      </c>
      <c r="R11">
        <v>5</v>
      </c>
      <c r="S11">
        <v>23</v>
      </c>
      <c r="T11">
        <v>68.510000000000005</v>
      </c>
      <c r="U11" s="156">
        <f t="shared" si="2"/>
        <v>251.26999999999998</v>
      </c>
      <c r="V11" s="154">
        <f t="shared" si="3"/>
        <v>0</v>
      </c>
      <c r="Y11">
        <f>BAWANA!AW11+BAWANA!AX11</f>
        <v>0</v>
      </c>
      <c r="Z11">
        <f>BAWANA!BD11+BAWANA!BE11</f>
        <v>31.5</v>
      </c>
      <c r="AA11">
        <f>BAWANA!X11+BAWANA!Y11</f>
        <v>0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251.26999999999998</v>
      </c>
      <c r="E12">
        <f>BAWANA!AM12</f>
        <v>0</v>
      </c>
      <c r="F12">
        <f t="shared" si="4"/>
        <v>256</v>
      </c>
      <c r="G12">
        <f t="shared" si="5"/>
        <v>251.26999999999998</v>
      </c>
      <c r="H12" s="154"/>
      <c r="I12">
        <f>BRPL_EOD!AK12+BRPL_EOD!AL12</f>
        <v>98.06</v>
      </c>
      <c r="J12">
        <f>BYPL_EOD!AK12+BYPL_EOD!AL12</f>
        <v>56.7</v>
      </c>
      <c r="K12">
        <f>MES_EOD!AK12+MES_EOD!AL12</f>
        <v>5</v>
      </c>
      <c r="L12">
        <f>NDMC_EOD!AK12+NDMC_EOD!AL12</f>
        <v>23</v>
      </c>
      <c r="M12">
        <f>TPDDL_EOD!AK12+TPDDL_EOD!AL12</f>
        <v>68.510000000000005</v>
      </c>
      <c r="N12">
        <f t="shared" si="0"/>
        <v>251.26999999999998</v>
      </c>
      <c r="O12" s="154">
        <f t="shared" si="1"/>
        <v>0</v>
      </c>
      <c r="P12">
        <v>98.06</v>
      </c>
      <c r="Q12">
        <v>56.7</v>
      </c>
      <c r="R12">
        <v>5</v>
      </c>
      <c r="S12">
        <v>23</v>
      </c>
      <c r="T12">
        <v>68.510000000000005</v>
      </c>
      <c r="U12" s="156">
        <f t="shared" si="2"/>
        <v>251.26999999999998</v>
      </c>
      <c r="V12" s="154">
        <f t="shared" si="3"/>
        <v>0</v>
      </c>
      <c r="Y12">
        <f>BAWANA!AW12+BAWANA!AX12</f>
        <v>0</v>
      </c>
      <c r="Z12">
        <f>BAWANA!BD12+BAWANA!BE12</f>
        <v>31.5</v>
      </c>
      <c r="AA12">
        <f>BAWANA!X12+BAWANA!Y12</f>
        <v>0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239.57</v>
      </c>
      <c r="E13">
        <f>BAWANA!AM13</f>
        <v>0</v>
      </c>
      <c r="F13">
        <f t="shared" si="4"/>
        <v>256</v>
      </c>
      <c r="G13">
        <f t="shared" si="5"/>
        <v>239.57</v>
      </c>
      <c r="H13" s="154"/>
      <c r="I13">
        <f>BRPL_EOD!AK13+BRPL_EOD!AL13</f>
        <v>98.06</v>
      </c>
      <c r="J13">
        <f>BYPL_EOD!AK13+BYPL_EOD!AL13</f>
        <v>45</v>
      </c>
      <c r="K13">
        <f>MES_EOD!AK13+MES_EOD!AL13</f>
        <v>5</v>
      </c>
      <c r="L13">
        <f>NDMC_EOD!AK13+NDMC_EOD!AL13</f>
        <v>23</v>
      </c>
      <c r="M13">
        <f>TPDDL_EOD!AK13+TPDDL_EOD!AL13</f>
        <v>68.510000000000005</v>
      </c>
      <c r="N13">
        <f t="shared" si="0"/>
        <v>239.57</v>
      </c>
      <c r="O13" s="154">
        <f t="shared" si="1"/>
        <v>0</v>
      </c>
      <c r="P13">
        <v>98.06</v>
      </c>
      <c r="Q13">
        <v>45</v>
      </c>
      <c r="R13">
        <v>5</v>
      </c>
      <c r="S13">
        <v>23</v>
      </c>
      <c r="T13">
        <v>68.510000000000005</v>
      </c>
      <c r="U13" s="156">
        <f t="shared" si="2"/>
        <v>239.57</v>
      </c>
      <c r="V13" s="154">
        <f t="shared" si="3"/>
        <v>0</v>
      </c>
      <c r="Y13">
        <f>BAWANA!AW13+BAWANA!AX13</f>
        <v>0</v>
      </c>
      <c r="Z13">
        <f>BAWANA!BD13+BAWANA!BE13</f>
        <v>31.5</v>
      </c>
      <c r="AA13">
        <f>BAWANA!X13+BAWANA!Y13</f>
        <v>0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216.51</v>
      </c>
      <c r="E14">
        <f>BAWANA!AM14</f>
        <v>0</v>
      </c>
      <c r="F14">
        <f t="shared" si="4"/>
        <v>256</v>
      </c>
      <c r="G14">
        <f t="shared" si="5"/>
        <v>216.51</v>
      </c>
      <c r="H14" s="154"/>
      <c r="I14">
        <f>BRPL_EOD!AK14+BRPL_EOD!AL14</f>
        <v>75</v>
      </c>
      <c r="J14">
        <f>BYPL_EOD!AK14+BYPL_EOD!AL14</f>
        <v>45</v>
      </c>
      <c r="K14">
        <f>MES_EOD!AK14+MES_EOD!AL14</f>
        <v>5</v>
      </c>
      <c r="L14">
        <f>NDMC_EOD!AK14+NDMC_EOD!AL14</f>
        <v>23</v>
      </c>
      <c r="M14">
        <f>TPDDL_EOD!AK14+TPDDL_EOD!AL14</f>
        <v>68.510000000000005</v>
      </c>
      <c r="N14">
        <f t="shared" si="0"/>
        <v>216.51</v>
      </c>
      <c r="O14" s="154">
        <f t="shared" si="1"/>
        <v>0</v>
      </c>
      <c r="P14">
        <v>75</v>
      </c>
      <c r="Q14">
        <v>45</v>
      </c>
      <c r="R14">
        <v>5</v>
      </c>
      <c r="S14">
        <v>23</v>
      </c>
      <c r="T14">
        <v>68.510000000000005</v>
      </c>
      <c r="U14" s="156">
        <f t="shared" si="2"/>
        <v>216.51</v>
      </c>
      <c r="V14" s="154">
        <f t="shared" si="3"/>
        <v>0</v>
      </c>
      <c r="Y14">
        <f>BAWANA!AW14+BAWANA!AX14</f>
        <v>21.99</v>
      </c>
      <c r="Z14">
        <f>BAWANA!BD14+BAWANA!BE14</f>
        <v>31.5</v>
      </c>
      <c r="AA14">
        <f>BAWANA!X14+BAWANA!Y14</f>
        <v>21.99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216.51</v>
      </c>
      <c r="E15">
        <f>BAWANA!AM15</f>
        <v>0</v>
      </c>
      <c r="F15">
        <f t="shared" si="4"/>
        <v>256</v>
      </c>
      <c r="G15">
        <f t="shared" si="5"/>
        <v>216.51</v>
      </c>
      <c r="H15" s="154"/>
      <c r="I15">
        <f>BRPL_EOD!AK15+BRPL_EOD!AL15</f>
        <v>75</v>
      </c>
      <c r="J15">
        <f>BYPL_EOD!AK15+BYPL_EOD!AL15</f>
        <v>45</v>
      </c>
      <c r="K15">
        <f>MES_EOD!AK15+MES_EOD!AL15</f>
        <v>5</v>
      </c>
      <c r="L15">
        <f>NDMC_EOD!AK15+NDMC_EOD!AL15</f>
        <v>23</v>
      </c>
      <c r="M15">
        <f>TPDDL_EOD!AK15+TPDDL_EOD!AL15</f>
        <v>68.510000000000005</v>
      </c>
      <c r="N15">
        <f t="shared" si="0"/>
        <v>216.51</v>
      </c>
      <c r="O15" s="154">
        <f t="shared" si="1"/>
        <v>0</v>
      </c>
      <c r="P15">
        <v>75</v>
      </c>
      <c r="Q15">
        <v>45</v>
      </c>
      <c r="R15">
        <v>5</v>
      </c>
      <c r="S15">
        <v>23</v>
      </c>
      <c r="T15">
        <v>68.510000000000005</v>
      </c>
      <c r="U15" s="156">
        <f t="shared" si="2"/>
        <v>216.51</v>
      </c>
      <c r="V15" s="154">
        <f t="shared" si="3"/>
        <v>0</v>
      </c>
      <c r="Y15">
        <f>BAWANA!AW15+BAWANA!AX15</f>
        <v>21.99</v>
      </c>
      <c r="Z15">
        <f>BAWANA!BD15+BAWANA!BE15</f>
        <v>31.5</v>
      </c>
      <c r="AA15">
        <f>BAWANA!X15+BAWANA!Y15</f>
        <v>21.99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216.51</v>
      </c>
      <c r="E16">
        <f>BAWANA!AM16</f>
        <v>0</v>
      </c>
      <c r="F16">
        <f t="shared" si="4"/>
        <v>256</v>
      </c>
      <c r="G16">
        <f t="shared" si="5"/>
        <v>216.51</v>
      </c>
      <c r="H16" s="154"/>
      <c r="I16">
        <f>BRPL_EOD!AK16+BRPL_EOD!AL16</f>
        <v>75</v>
      </c>
      <c r="J16">
        <f>BYPL_EOD!AK16+BYPL_EOD!AL16</f>
        <v>45</v>
      </c>
      <c r="K16">
        <f>MES_EOD!AK16+MES_EOD!AL16</f>
        <v>5</v>
      </c>
      <c r="L16">
        <f>NDMC_EOD!AK16+NDMC_EOD!AL16</f>
        <v>23</v>
      </c>
      <c r="M16">
        <f>TPDDL_EOD!AK16+TPDDL_EOD!AL16</f>
        <v>68.510000000000005</v>
      </c>
      <c r="N16">
        <f t="shared" si="0"/>
        <v>216.51</v>
      </c>
      <c r="O16" s="154">
        <f t="shared" si="1"/>
        <v>0</v>
      </c>
      <c r="P16">
        <v>75</v>
      </c>
      <c r="Q16">
        <v>45</v>
      </c>
      <c r="R16">
        <v>5</v>
      </c>
      <c r="S16">
        <v>23</v>
      </c>
      <c r="T16">
        <v>68.510000000000005</v>
      </c>
      <c r="U16" s="156">
        <f t="shared" si="2"/>
        <v>216.51</v>
      </c>
      <c r="V16" s="154">
        <f t="shared" si="3"/>
        <v>0</v>
      </c>
      <c r="Y16">
        <f>BAWANA!AW16+BAWANA!AX16</f>
        <v>21.99</v>
      </c>
      <c r="Z16">
        <f>BAWANA!BD16+BAWANA!BE16</f>
        <v>31.5</v>
      </c>
      <c r="AA16">
        <f>BAWANA!X16+BAWANA!Y16</f>
        <v>21.99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216.51</v>
      </c>
      <c r="E17">
        <f>BAWANA!AM17</f>
        <v>0</v>
      </c>
      <c r="F17">
        <f t="shared" si="4"/>
        <v>256</v>
      </c>
      <c r="G17">
        <f t="shared" si="5"/>
        <v>216.51</v>
      </c>
      <c r="H17" s="154"/>
      <c r="I17">
        <f>BRPL_EOD!AK17+BRPL_EOD!AL17</f>
        <v>75</v>
      </c>
      <c r="J17">
        <f>BYPL_EOD!AK17+BYPL_EOD!AL17</f>
        <v>45</v>
      </c>
      <c r="K17">
        <f>MES_EOD!AK17+MES_EOD!AL17</f>
        <v>5</v>
      </c>
      <c r="L17">
        <f>NDMC_EOD!AK17+NDMC_EOD!AL17</f>
        <v>23</v>
      </c>
      <c r="M17">
        <f>TPDDL_EOD!AK17+TPDDL_EOD!AL17</f>
        <v>68.510000000000005</v>
      </c>
      <c r="N17">
        <f t="shared" si="0"/>
        <v>216.51</v>
      </c>
      <c r="O17" s="154">
        <f t="shared" si="1"/>
        <v>0</v>
      </c>
      <c r="P17">
        <v>75</v>
      </c>
      <c r="Q17">
        <v>45</v>
      </c>
      <c r="R17">
        <v>5</v>
      </c>
      <c r="S17">
        <v>23</v>
      </c>
      <c r="T17">
        <v>68.510000000000005</v>
      </c>
      <c r="U17" s="156">
        <f t="shared" si="2"/>
        <v>216.51</v>
      </c>
      <c r="V17" s="154">
        <f t="shared" si="3"/>
        <v>0</v>
      </c>
      <c r="Y17">
        <f>BAWANA!AW17+BAWANA!AX17</f>
        <v>21.99</v>
      </c>
      <c r="Z17">
        <f>BAWANA!BD17+BAWANA!BE17</f>
        <v>31.5</v>
      </c>
      <c r="AA17">
        <f>BAWANA!X17+BAWANA!Y17</f>
        <v>21.99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216.51</v>
      </c>
      <c r="E18">
        <f>BAWANA!AM18</f>
        <v>0</v>
      </c>
      <c r="F18">
        <f t="shared" si="4"/>
        <v>256</v>
      </c>
      <c r="G18">
        <f t="shared" si="5"/>
        <v>216.51</v>
      </c>
      <c r="H18" s="154"/>
      <c r="I18">
        <f>BRPL_EOD!AK18+BRPL_EOD!AL18</f>
        <v>75</v>
      </c>
      <c r="J18">
        <f>BYPL_EOD!AK18+BYPL_EOD!AL18</f>
        <v>45</v>
      </c>
      <c r="K18">
        <f>MES_EOD!AK18+MES_EOD!AL18</f>
        <v>5</v>
      </c>
      <c r="L18">
        <f>NDMC_EOD!AK18+NDMC_EOD!AL18</f>
        <v>23</v>
      </c>
      <c r="M18">
        <f>TPDDL_EOD!AK18+TPDDL_EOD!AL18</f>
        <v>68.510000000000005</v>
      </c>
      <c r="N18">
        <f t="shared" si="0"/>
        <v>216.51</v>
      </c>
      <c r="O18" s="154">
        <f t="shared" si="1"/>
        <v>0</v>
      </c>
      <c r="P18">
        <v>75</v>
      </c>
      <c r="Q18">
        <v>45</v>
      </c>
      <c r="R18">
        <v>5</v>
      </c>
      <c r="S18">
        <v>23</v>
      </c>
      <c r="T18">
        <v>68.510000000000005</v>
      </c>
      <c r="U18" s="156">
        <f t="shared" si="2"/>
        <v>216.51</v>
      </c>
      <c r="V18" s="154">
        <f t="shared" si="3"/>
        <v>0</v>
      </c>
      <c r="Y18">
        <f>BAWANA!AW18+BAWANA!AX18</f>
        <v>21.99</v>
      </c>
      <c r="Z18">
        <f>BAWANA!BD18+BAWANA!BE18</f>
        <v>31.5</v>
      </c>
      <c r="AA18">
        <f>BAWANA!X18+BAWANA!Y18</f>
        <v>21.99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216.51</v>
      </c>
      <c r="E19">
        <f>BAWANA!AM19</f>
        <v>0</v>
      </c>
      <c r="F19">
        <f t="shared" si="4"/>
        <v>256</v>
      </c>
      <c r="G19">
        <f t="shared" si="5"/>
        <v>216.51</v>
      </c>
      <c r="H19" s="154"/>
      <c r="I19">
        <f>BRPL_EOD!AK19+BRPL_EOD!AL19</f>
        <v>75</v>
      </c>
      <c r="J19">
        <f>BYPL_EOD!AK19+BYPL_EOD!AL19</f>
        <v>45</v>
      </c>
      <c r="K19">
        <f>MES_EOD!AK19+MES_EOD!AL19</f>
        <v>5</v>
      </c>
      <c r="L19">
        <f>NDMC_EOD!AK19+NDMC_EOD!AL19</f>
        <v>23</v>
      </c>
      <c r="M19">
        <f>TPDDL_EOD!AK19+TPDDL_EOD!AL19</f>
        <v>68.510000000000005</v>
      </c>
      <c r="N19">
        <f t="shared" si="0"/>
        <v>216.51</v>
      </c>
      <c r="O19" s="154">
        <f t="shared" si="1"/>
        <v>0</v>
      </c>
      <c r="P19">
        <v>75</v>
      </c>
      <c r="Q19">
        <v>45</v>
      </c>
      <c r="R19">
        <v>5</v>
      </c>
      <c r="S19">
        <v>23</v>
      </c>
      <c r="T19">
        <v>68.510000000000005</v>
      </c>
      <c r="U19" s="156">
        <f t="shared" si="2"/>
        <v>216.51</v>
      </c>
      <c r="V19" s="154">
        <f t="shared" si="3"/>
        <v>0</v>
      </c>
      <c r="Y19">
        <f>BAWANA!AW19+BAWANA!AX19</f>
        <v>21.99</v>
      </c>
      <c r="Z19">
        <f>BAWANA!BD19+BAWANA!BE19</f>
        <v>31.5</v>
      </c>
      <c r="AA19">
        <f>BAWANA!X19+BAWANA!Y19</f>
        <v>21.99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216.51</v>
      </c>
      <c r="E20">
        <f>BAWANA!AM20</f>
        <v>0</v>
      </c>
      <c r="F20">
        <f t="shared" si="4"/>
        <v>256</v>
      </c>
      <c r="G20">
        <f t="shared" si="5"/>
        <v>216.51</v>
      </c>
      <c r="H20" s="154"/>
      <c r="I20">
        <f>BRPL_EOD!AK20+BRPL_EOD!AL20</f>
        <v>75</v>
      </c>
      <c r="J20">
        <f>BYPL_EOD!AK20+BYPL_EOD!AL20</f>
        <v>45</v>
      </c>
      <c r="K20">
        <f>MES_EOD!AK20+MES_EOD!AL20</f>
        <v>5</v>
      </c>
      <c r="L20">
        <f>NDMC_EOD!AK20+NDMC_EOD!AL20</f>
        <v>23</v>
      </c>
      <c r="M20">
        <f>TPDDL_EOD!AK20+TPDDL_EOD!AL20</f>
        <v>68.510000000000005</v>
      </c>
      <c r="N20">
        <f t="shared" si="0"/>
        <v>216.51</v>
      </c>
      <c r="O20" s="154">
        <f t="shared" si="1"/>
        <v>0</v>
      </c>
      <c r="P20">
        <v>75</v>
      </c>
      <c r="Q20">
        <v>45</v>
      </c>
      <c r="R20">
        <v>5</v>
      </c>
      <c r="S20">
        <v>23</v>
      </c>
      <c r="T20">
        <v>68.510000000000005</v>
      </c>
      <c r="U20" s="156">
        <f t="shared" si="2"/>
        <v>216.51</v>
      </c>
      <c r="V20" s="154">
        <f t="shared" si="3"/>
        <v>0</v>
      </c>
      <c r="Y20">
        <f>BAWANA!AW20+BAWANA!AX20</f>
        <v>21.99</v>
      </c>
      <c r="Z20">
        <f>BAWANA!BD20+BAWANA!BE20</f>
        <v>31.5</v>
      </c>
      <c r="AA20">
        <f>BAWANA!X20+BAWANA!Y20</f>
        <v>21.99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216.51</v>
      </c>
      <c r="E21">
        <f>BAWANA!AM21</f>
        <v>0</v>
      </c>
      <c r="F21">
        <f t="shared" si="4"/>
        <v>256</v>
      </c>
      <c r="G21">
        <f t="shared" si="5"/>
        <v>216.51</v>
      </c>
      <c r="H21" s="154"/>
      <c r="I21">
        <f>BRPL_EOD!AK21+BRPL_EOD!AL21</f>
        <v>75</v>
      </c>
      <c r="J21">
        <f>BYPL_EOD!AK21+BYPL_EOD!AL21</f>
        <v>45</v>
      </c>
      <c r="K21">
        <f>MES_EOD!AK21+MES_EOD!AL21</f>
        <v>5</v>
      </c>
      <c r="L21">
        <f>NDMC_EOD!AK21+NDMC_EOD!AL21</f>
        <v>23</v>
      </c>
      <c r="M21">
        <f>TPDDL_EOD!AK21+TPDDL_EOD!AL21</f>
        <v>68.510000000000005</v>
      </c>
      <c r="N21">
        <f t="shared" si="0"/>
        <v>216.51</v>
      </c>
      <c r="O21" s="154">
        <f t="shared" si="1"/>
        <v>0</v>
      </c>
      <c r="P21">
        <v>75</v>
      </c>
      <c r="Q21">
        <v>45</v>
      </c>
      <c r="R21">
        <v>5</v>
      </c>
      <c r="S21">
        <v>23</v>
      </c>
      <c r="T21">
        <v>68.510000000000005</v>
      </c>
      <c r="U21" s="156">
        <f t="shared" si="2"/>
        <v>216.51</v>
      </c>
      <c r="V21" s="154">
        <f t="shared" si="3"/>
        <v>0</v>
      </c>
      <c r="Y21">
        <f>BAWANA!AW21+BAWANA!AX21</f>
        <v>21.99</v>
      </c>
      <c r="Z21">
        <f>BAWANA!BD21+BAWANA!BE21</f>
        <v>31.5</v>
      </c>
      <c r="AA21">
        <f>BAWANA!X21+BAWANA!Y21</f>
        <v>21.99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216.51</v>
      </c>
      <c r="E22">
        <f>BAWANA!AM22</f>
        <v>0</v>
      </c>
      <c r="F22">
        <f t="shared" si="4"/>
        <v>256</v>
      </c>
      <c r="G22">
        <f t="shared" si="5"/>
        <v>216.51</v>
      </c>
      <c r="H22" s="154"/>
      <c r="I22">
        <f>BRPL_EOD!AK22+BRPL_EOD!AL22</f>
        <v>75</v>
      </c>
      <c r="J22">
        <f>BYPL_EOD!AK22+BYPL_EOD!AL22</f>
        <v>45</v>
      </c>
      <c r="K22">
        <f>MES_EOD!AK22+MES_EOD!AL22</f>
        <v>5</v>
      </c>
      <c r="L22">
        <f>NDMC_EOD!AK22+NDMC_EOD!AL22</f>
        <v>23</v>
      </c>
      <c r="M22">
        <f>TPDDL_EOD!AK22+TPDDL_EOD!AL22</f>
        <v>68.510000000000005</v>
      </c>
      <c r="N22">
        <f t="shared" si="0"/>
        <v>216.51</v>
      </c>
      <c r="O22" s="154">
        <f t="shared" si="1"/>
        <v>0</v>
      </c>
      <c r="P22">
        <v>75</v>
      </c>
      <c r="Q22">
        <v>45</v>
      </c>
      <c r="R22">
        <v>5</v>
      </c>
      <c r="S22">
        <v>23</v>
      </c>
      <c r="T22">
        <v>68.510000000000005</v>
      </c>
      <c r="U22" s="156">
        <f t="shared" si="2"/>
        <v>216.51</v>
      </c>
      <c r="V22" s="154">
        <f t="shared" si="3"/>
        <v>0</v>
      </c>
      <c r="Y22">
        <f>BAWANA!AW22+BAWANA!AX22</f>
        <v>21.99</v>
      </c>
      <c r="Z22">
        <f>BAWANA!BD22+BAWANA!BE22</f>
        <v>31.5</v>
      </c>
      <c r="AA22">
        <f>BAWANA!X22+BAWANA!Y22</f>
        <v>21.99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216.51</v>
      </c>
      <c r="E23">
        <f>BAWANA!AM23</f>
        <v>0</v>
      </c>
      <c r="F23">
        <f t="shared" si="4"/>
        <v>256</v>
      </c>
      <c r="G23">
        <f t="shared" si="5"/>
        <v>216.51</v>
      </c>
      <c r="H23" s="154"/>
      <c r="I23">
        <f>BRPL_EOD!AK23+BRPL_EOD!AL23</f>
        <v>75</v>
      </c>
      <c r="J23">
        <f>BYPL_EOD!AK23+BYPL_EOD!AL23</f>
        <v>45</v>
      </c>
      <c r="K23">
        <f>MES_EOD!AK23+MES_EOD!AL23</f>
        <v>5</v>
      </c>
      <c r="L23">
        <f>NDMC_EOD!AK23+NDMC_EOD!AL23</f>
        <v>23</v>
      </c>
      <c r="M23">
        <f>TPDDL_EOD!AK23+TPDDL_EOD!AL23</f>
        <v>68.510000000000005</v>
      </c>
      <c r="N23">
        <f t="shared" si="0"/>
        <v>216.51</v>
      </c>
      <c r="O23" s="154">
        <f t="shared" si="1"/>
        <v>0</v>
      </c>
      <c r="P23">
        <v>75</v>
      </c>
      <c r="Q23">
        <v>45</v>
      </c>
      <c r="R23">
        <v>5</v>
      </c>
      <c r="S23">
        <v>23</v>
      </c>
      <c r="T23">
        <v>68.510000000000005</v>
      </c>
      <c r="U23" s="156">
        <f t="shared" si="2"/>
        <v>216.51</v>
      </c>
      <c r="V23" s="154">
        <f t="shared" si="3"/>
        <v>0</v>
      </c>
      <c r="Y23">
        <f>BAWANA!AW23+BAWANA!AX23</f>
        <v>21.99</v>
      </c>
      <c r="Z23">
        <f>BAWANA!BD23+BAWANA!BE23</f>
        <v>31.5</v>
      </c>
      <c r="AA23">
        <f>BAWANA!X23+BAWANA!Y23</f>
        <v>21.99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216.51</v>
      </c>
      <c r="E24">
        <f>BAWANA!AM24</f>
        <v>0</v>
      </c>
      <c r="F24">
        <f t="shared" si="4"/>
        <v>256</v>
      </c>
      <c r="G24">
        <f t="shared" si="5"/>
        <v>216.51</v>
      </c>
      <c r="H24" s="154"/>
      <c r="I24">
        <f>BRPL_EOD!AK24+BRPL_EOD!AL24</f>
        <v>75</v>
      </c>
      <c r="J24">
        <f>BYPL_EOD!AK24+BYPL_EOD!AL24</f>
        <v>45</v>
      </c>
      <c r="K24">
        <f>MES_EOD!AK24+MES_EOD!AL24</f>
        <v>5</v>
      </c>
      <c r="L24">
        <f>NDMC_EOD!AK24+NDMC_EOD!AL24</f>
        <v>23</v>
      </c>
      <c r="M24">
        <f>TPDDL_EOD!AK24+TPDDL_EOD!AL24</f>
        <v>68.510000000000005</v>
      </c>
      <c r="N24">
        <f t="shared" si="0"/>
        <v>216.51</v>
      </c>
      <c r="O24" s="154">
        <f t="shared" si="1"/>
        <v>0</v>
      </c>
      <c r="P24">
        <v>75</v>
      </c>
      <c r="Q24">
        <v>45</v>
      </c>
      <c r="R24">
        <v>5</v>
      </c>
      <c r="S24">
        <v>23</v>
      </c>
      <c r="T24">
        <v>68.510000000000005</v>
      </c>
      <c r="U24" s="156">
        <f t="shared" si="2"/>
        <v>216.51</v>
      </c>
      <c r="V24" s="154">
        <f t="shared" si="3"/>
        <v>0</v>
      </c>
      <c r="Y24">
        <f>BAWANA!AW24+BAWANA!AX24</f>
        <v>21.99</v>
      </c>
      <c r="Z24">
        <f>BAWANA!BD24+BAWANA!BE24</f>
        <v>31.5</v>
      </c>
      <c r="AA24">
        <f>BAWANA!X24+BAWANA!Y24</f>
        <v>21.99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216.51</v>
      </c>
      <c r="E25">
        <f>BAWANA!AM25</f>
        <v>0</v>
      </c>
      <c r="F25">
        <f t="shared" si="4"/>
        <v>256</v>
      </c>
      <c r="G25">
        <f t="shared" si="5"/>
        <v>216.51</v>
      </c>
      <c r="H25" s="154"/>
      <c r="I25">
        <f>BRPL_EOD!AK25+BRPL_EOD!AL25</f>
        <v>75</v>
      </c>
      <c r="J25">
        <f>BYPL_EOD!AK25+BYPL_EOD!AL25</f>
        <v>45</v>
      </c>
      <c r="K25">
        <f>MES_EOD!AK25+MES_EOD!AL25</f>
        <v>5</v>
      </c>
      <c r="L25">
        <f>NDMC_EOD!AK25+NDMC_EOD!AL25</f>
        <v>23</v>
      </c>
      <c r="M25">
        <f>TPDDL_EOD!AK25+TPDDL_EOD!AL25</f>
        <v>68.510000000000005</v>
      </c>
      <c r="N25">
        <f t="shared" si="0"/>
        <v>216.51</v>
      </c>
      <c r="O25" s="154">
        <f t="shared" si="1"/>
        <v>0</v>
      </c>
      <c r="P25">
        <v>75</v>
      </c>
      <c r="Q25">
        <v>45</v>
      </c>
      <c r="R25">
        <v>5</v>
      </c>
      <c r="S25">
        <v>23</v>
      </c>
      <c r="T25">
        <v>68.510000000000005</v>
      </c>
      <c r="U25" s="156">
        <f t="shared" si="2"/>
        <v>216.51</v>
      </c>
      <c r="V25" s="154">
        <f t="shared" si="3"/>
        <v>0</v>
      </c>
      <c r="Y25">
        <f>BAWANA!AW25+BAWANA!AX25</f>
        <v>21.99</v>
      </c>
      <c r="Z25">
        <f>BAWANA!BD25+BAWANA!BE25</f>
        <v>31.5</v>
      </c>
      <c r="AA25">
        <f>BAWANA!X25+BAWANA!Y25</f>
        <v>21.99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216.51</v>
      </c>
      <c r="E26">
        <f>BAWANA!AM26</f>
        <v>0</v>
      </c>
      <c r="F26">
        <f t="shared" si="4"/>
        <v>256</v>
      </c>
      <c r="G26">
        <f t="shared" si="5"/>
        <v>216.51</v>
      </c>
      <c r="H26" s="154"/>
      <c r="I26">
        <f>BRPL_EOD!AK26+BRPL_EOD!AL26</f>
        <v>75</v>
      </c>
      <c r="J26">
        <f>BYPL_EOD!AK26+BYPL_EOD!AL26</f>
        <v>45</v>
      </c>
      <c r="K26">
        <f>MES_EOD!AK26+MES_EOD!AL26</f>
        <v>5</v>
      </c>
      <c r="L26">
        <f>NDMC_EOD!AK26+NDMC_EOD!AL26</f>
        <v>23</v>
      </c>
      <c r="M26">
        <f>TPDDL_EOD!AK26+TPDDL_EOD!AL26</f>
        <v>68.510000000000005</v>
      </c>
      <c r="N26">
        <f t="shared" si="0"/>
        <v>216.51</v>
      </c>
      <c r="O26" s="154">
        <f t="shared" si="1"/>
        <v>0</v>
      </c>
      <c r="P26">
        <v>75</v>
      </c>
      <c r="Q26">
        <v>45</v>
      </c>
      <c r="R26">
        <v>5</v>
      </c>
      <c r="S26">
        <v>23</v>
      </c>
      <c r="T26">
        <v>68.510000000000005</v>
      </c>
      <c r="U26" s="156">
        <f t="shared" si="2"/>
        <v>216.51</v>
      </c>
      <c r="V26" s="154">
        <f t="shared" si="3"/>
        <v>0</v>
      </c>
      <c r="Y26">
        <f>BAWANA!AW26+BAWANA!AX26</f>
        <v>21.99</v>
      </c>
      <c r="Z26">
        <f>BAWANA!BD26+BAWANA!BE26</f>
        <v>31.5</v>
      </c>
      <c r="AA26">
        <f>BAWANA!X26+BAWANA!Y26</f>
        <v>21.99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213.95</v>
      </c>
      <c r="E27">
        <f>BAWANA!AM27</f>
        <v>0</v>
      </c>
      <c r="F27">
        <f t="shared" si="4"/>
        <v>256</v>
      </c>
      <c r="G27">
        <f t="shared" si="5"/>
        <v>213.95</v>
      </c>
      <c r="H27" s="154"/>
      <c r="I27">
        <f>BRPL_EOD!AK27+BRPL_EOD!AL27</f>
        <v>76.430000000000007</v>
      </c>
      <c r="J27">
        <f>BYPL_EOD!AK27+BYPL_EOD!AL27</f>
        <v>45</v>
      </c>
      <c r="K27">
        <f>MES_EOD!AK27+MES_EOD!AL27</f>
        <v>5</v>
      </c>
      <c r="L27">
        <f>NDMC_EOD!AK27+NDMC_EOD!AL27</f>
        <v>19</v>
      </c>
      <c r="M27">
        <f>TPDDL_EOD!AK27+TPDDL_EOD!AL27</f>
        <v>68.510000000000005</v>
      </c>
      <c r="N27">
        <f t="shared" si="0"/>
        <v>213.94</v>
      </c>
      <c r="O27" s="154">
        <f t="shared" si="1"/>
        <v>9.9999999999909051E-3</v>
      </c>
      <c r="P27">
        <v>76.433572496961773</v>
      </c>
      <c r="Q27">
        <v>45.002103393474805</v>
      </c>
      <c r="R27">
        <v>5.0002337103860892</v>
      </c>
      <c r="S27">
        <v>19.00088809946714</v>
      </c>
      <c r="T27">
        <v>68.513202299710201</v>
      </c>
      <c r="U27" s="156">
        <f t="shared" si="2"/>
        <v>213.95000000000002</v>
      </c>
      <c r="V27" s="154">
        <f t="shared" si="3"/>
        <v>0</v>
      </c>
      <c r="Y27">
        <f>BAWANA!AW27+BAWANA!AX27</f>
        <v>24.55</v>
      </c>
      <c r="Z27">
        <f>BAWANA!BD27+BAWANA!BE27</f>
        <v>31.5</v>
      </c>
      <c r="AA27">
        <f>BAWANA!X27+BAWANA!Y27</f>
        <v>24.55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213.95</v>
      </c>
      <c r="E28">
        <f>BAWANA!AM28</f>
        <v>0</v>
      </c>
      <c r="F28">
        <f t="shared" si="4"/>
        <v>256</v>
      </c>
      <c r="G28">
        <f t="shared" si="5"/>
        <v>213.95</v>
      </c>
      <c r="H28" s="154"/>
      <c r="I28">
        <f>BRPL_EOD!AK28+BRPL_EOD!AL28</f>
        <v>76.430000000000007</v>
      </c>
      <c r="J28">
        <f>BYPL_EOD!AK28+BYPL_EOD!AL28</f>
        <v>45</v>
      </c>
      <c r="K28">
        <f>MES_EOD!AK28+MES_EOD!AL28</f>
        <v>5</v>
      </c>
      <c r="L28">
        <f>NDMC_EOD!AK28+NDMC_EOD!AL28</f>
        <v>19</v>
      </c>
      <c r="M28">
        <f>TPDDL_EOD!AK28+TPDDL_EOD!AL28</f>
        <v>68.510000000000005</v>
      </c>
      <c r="N28">
        <f t="shared" si="0"/>
        <v>213.94</v>
      </c>
      <c r="O28" s="154">
        <f t="shared" si="1"/>
        <v>9.9999999999909051E-3</v>
      </c>
      <c r="P28">
        <v>76.433572496961773</v>
      </c>
      <c r="Q28">
        <v>45.002103393474805</v>
      </c>
      <c r="R28">
        <v>5.0002337103860892</v>
      </c>
      <c r="S28">
        <v>19.00088809946714</v>
      </c>
      <c r="T28">
        <v>68.513202299710201</v>
      </c>
      <c r="U28" s="156">
        <f t="shared" si="2"/>
        <v>213.95000000000002</v>
      </c>
      <c r="V28" s="154">
        <f t="shared" si="3"/>
        <v>0</v>
      </c>
      <c r="Y28">
        <f>BAWANA!AW28+BAWANA!AX28</f>
        <v>24.55</v>
      </c>
      <c r="Z28">
        <f>BAWANA!BD28+BAWANA!BE28</f>
        <v>31.5</v>
      </c>
      <c r="AA28">
        <f>BAWANA!X28+BAWANA!Y28</f>
        <v>24.55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218.3</v>
      </c>
      <c r="E43">
        <f>BAWANA!AM43</f>
        <v>0</v>
      </c>
      <c r="F43">
        <f t="shared" si="4"/>
        <v>256</v>
      </c>
      <c r="G43">
        <f t="shared" si="5"/>
        <v>218.3</v>
      </c>
      <c r="H43" s="154"/>
      <c r="I43">
        <f>BRPL_EOD!AK43+BRPL_EOD!AL43</f>
        <v>80.47</v>
      </c>
      <c r="J43">
        <f>BYPL_EOD!AK43+BYPL_EOD!AL43</f>
        <v>46.53</v>
      </c>
      <c r="K43">
        <f>MES_EOD!AK43+MES_EOD!AL43</f>
        <v>5</v>
      </c>
      <c r="L43">
        <f>NDMC_EOD!AK43+NDMC_EOD!AL43</f>
        <v>18.87</v>
      </c>
      <c r="M43">
        <f>TPDDL_EOD!AK43+TPDDL_EOD!AL43</f>
        <v>67.430000000000007</v>
      </c>
      <c r="N43">
        <f t="shared" si="0"/>
        <v>218.3</v>
      </c>
      <c r="O43" s="154">
        <f t="shared" si="1"/>
        <v>0</v>
      </c>
      <c r="P43">
        <v>80.47</v>
      </c>
      <c r="Q43">
        <v>46.53</v>
      </c>
      <c r="R43">
        <v>5</v>
      </c>
      <c r="S43">
        <v>18.87</v>
      </c>
      <c r="T43">
        <v>67.430000000000007</v>
      </c>
      <c r="U43" s="156">
        <f t="shared" si="2"/>
        <v>218.3</v>
      </c>
      <c r="V43" s="154">
        <f t="shared" si="3"/>
        <v>0</v>
      </c>
      <c r="Y43">
        <f>BAWANA!AW43+BAWANA!AX43</f>
        <v>25.85</v>
      </c>
      <c r="Z43">
        <f>BAWANA!BD43+BAWANA!BE43</f>
        <v>25.85</v>
      </c>
      <c r="AA43">
        <f>BAWANA!X43+BAWANA!Y43</f>
        <v>25.85</v>
      </c>
      <c r="AB43">
        <f>BAWANA!AE43+BAWANA!AF43</f>
        <v>25.85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218.3</v>
      </c>
      <c r="E44">
        <f>BAWANA!AM44</f>
        <v>0</v>
      </c>
      <c r="F44">
        <f t="shared" si="4"/>
        <v>256</v>
      </c>
      <c r="G44">
        <f t="shared" si="5"/>
        <v>218.3</v>
      </c>
      <c r="H44" s="154"/>
      <c r="I44">
        <f>BRPL_EOD!AK44+BRPL_EOD!AL44</f>
        <v>80.47</v>
      </c>
      <c r="J44">
        <f>BYPL_EOD!AK44+BYPL_EOD!AL44</f>
        <v>46.53</v>
      </c>
      <c r="K44">
        <f>MES_EOD!AK44+MES_EOD!AL44</f>
        <v>5</v>
      </c>
      <c r="L44">
        <f>NDMC_EOD!AK44+NDMC_EOD!AL44</f>
        <v>18.87</v>
      </c>
      <c r="M44">
        <f>TPDDL_EOD!AK44+TPDDL_EOD!AL44</f>
        <v>67.430000000000007</v>
      </c>
      <c r="N44">
        <f t="shared" si="0"/>
        <v>218.3</v>
      </c>
      <c r="O44" s="154">
        <f t="shared" si="1"/>
        <v>0</v>
      </c>
      <c r="P44">
        <v>80.47</v>
      </c>
      <c r="Q44">
        <v>46.53</v>
      </c>
      <c r="R44">
        <v>5</v>
      </c>
      <c r="S44">
        <v>18.87</v>
      </c>
      <c r="T44">
        <v>67.430000000000007</v>
      </c>
      <c r="U44" s="156">
        <f t="shared" si="2"/>
        <v>218.3</v>
      </c>
      <c r="V44" s="154">
        <f t="shared" si="3"/>
        <v>0</v>
      </c>
      <c r="Y44">
        <f>BAWANA!AW44+BAWANA!AX44</f>
        <v>25.85</v>
      </c>
      <c r="Z44">
        <f>BAWANA!BD44+BAWANA!BE44</f>
        <v>25.85</v>
      </c>
      <c r="AA44">
        <f>BAWANA!X44+BAWANA!Y44</f>
        <v>25.85</v>
      </c>
      <c r="AB44">
        <f>BAWANA!AE44+BAWANA!AF44</f>
        <v>25.85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218.3</v>
      </c>
      <c r="E45">
        <f>BAWANA!AM45</f>
        <v>0</v>
      </c>
      <c r="F45">
        <f t="shared" si="4"/>
        <v>256</v>
      </c>
      <c r="G45">
        <f t="shared" si="5"/>
        <v>218.3</v>
      </c>
      <c r="H45" s="154"/>
      <c r="I45">
        <f>BRPL_EOD!AK45+BRPL_EOD!AL45</f>
        <v>80.47</v>
      </c>
      <c r="J45">
        <f>BYPL_EOD!AK45+BYPL_EOD!AL45</f>
        <v>46.53</v>
      </c>
      <c r="K45">
        <f>MES_EOD!AK45+MES_EOD!AL45</f>
        <v>5</v>
      </c>
      <c r="L45">
        <f>NDMC_EOD!AK45+NDMC_EOD!AL45</f>
        <v>18.87</v>
      </c>
      <c r="M45">
        <f>TPDDL_EOD!AK45+TPDDL_EOD!AL45</f>
        <v>67.430000000000007</v>
      </c>
      <c r="N45">
        <f t="shared" si="0"/>
        <v>218.3</v>
      </c>
      <c r="O45" s="154">
        <f t="shared" si="1"/>
        <v>0</v>
      </c>
      <c r="P45">
        <v>80.47</v>
      </c>
      <c r="Q45">
        <v>46.53</v>
      </c>
      <c r="R45">
        <v>5</v>
      </c>
      <c r="S45">
        <v>18.87</v>
      </c>
      <c r="T45">
        <v>67.430000000000007</v>
      </c>
      <c r="U45" s="156">
        <f t="shared" si="2"/>
        <v>218.3</v>
      </c>
      <c r="V45" s="154">
        <f t="shared" si="3"/>
        <v>0</v>
      </c>
      <c r="Y45">
        <f>BAWANA!AW45+BAWANA!AX45</f>
        <v>25.85</v>
      </c>
      <c r="Z45">
        <f>BAWANA!BD45+BAWANA!BE45</f>
        <v>25.85</v>
      </c>
      <c r="AA45">
        <f>BAWANA!X45+BAWANA!Y45</f>
        <v>25.85</v>
      </c>
      <c r="AB45">
        <f>BAWANA!AE45+BAWANA!AF45</f>
        <v>25.85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218.3</v>
      </c>
      <c r="E46">
        <f>BAWANA!AM46</f>
        <v>0</v>
      </c>
      <c r="F46">
        <f t="shared" si="4"/>
        <v>256</v>
      </c>
      <c r="G46">
        <f t="shared" si="5"/>
        <v>218.3</v>
      </c>
      <c r="H46" s="154"/>
      <c r="I46">
        <f>BRPL_EOD!AK46+BRPL_EOD!AL46</f>
        <v>80.47</v>
      </c>
      <c r="J46">
        <f>BYPL_EOD!AK46+BYPL_EOD!AL46</f>
        <v>46.53</v>
      </c>
      <c r="K46">
        <f>MES_EOD!AK46+MES_EOD!AL46</f>
        <v>5</v>
      </c>
      <c r="L46">
        <f>NDMC_EOD!AK46+NDMC_EOD!AL46</f>
        <v>18.87</v>
      </c>
      <c r="M46">
        <f>TPDDL_EOD!AK46+TPDDL_EOD!AL46</f>
        <v>67.430000000000007</v>
      </c>
      <c r="N46">
        <f t="shared" si="0"/>
        <v>218.3</v>
      </c>
      <c r="O46" s="154">
        <f t="shared" si="1"/>
        <v>0</v>
      </c>
      <c r="P46">
        <v>80.47</v>
      </c>
      <c r="Q46">
        <v>46.53</v>
      </c>
      <c r="R46">
        <v>5</v>
      </c>
      <c r="S46">
        <v>18.87</v>
      </c>
      <c r="T46">
        <v>67.430000000000007</v>
      </c>
      <c r="U46" s="156">
        <f t="shared" si="2"/>
        <v>218.3</v>
      </c>
      <c r="V46" s="154">
        <f t="shared" si="3"/>
        <v>0</v>
      </c>
      <c r="Y46">
        <f>BAWANA!AW46+BAWANA!AX46</f>
        <v>25.85</v>
      </c>
      <c r="Z46">
        <f>BAWANA!BD46+BAWANA!BE46</f>
        <v>25.85</v>
      </c>
      <c r="AA46">
        <f>BAWANA!X46+BAWANA!Y46</f>
        <v>25.85</v>
      </c>
      <c r="AB46">
        <f>BAWANA!AE46+BAWANA!AF46</f>
        <v>25.85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218.3</v>
      </c>
      <c r="E47">
        <f>BAWANA!AM47</f>
        <v>0</v>
      </c>
      <c r="F47">
        <f t="shared" si="4"/>
        <v>256</v>
      </c>
      <c r="G47">
        <f t="shared" si="5"/>
        <v>218.3</v>
      </c>
      <c r="H47" s="154"/>
      <c r="I47">
        <f>BRPL_EOD!AK47+BRPL_EOD!AL47</f>
        <v>80.47</v>
      </c>
      <c r="J47">
        <f>BYPL_EOD!AK47+BYPL_EOD!AL47</f>
        <v>46.53</v>
      </c>
      <c r="K47">
        <f>MES_EOD!AK47+MES_EOD!AL47</f>
        <v>5</v>
      </c>
      <c r="L47">
        <f>NDMC_EOD!AK47+NDMC_EOD!AL47</f>
        <v>18.87</v>
      </c>
      <c r="M47">
        <f>TPDDL_EOD!AK47+TPDDL_EOD!AL47</f>
        <v>67.430000000000007</v>
      </c>
      <c r="N47">
        <f t="shared" si="0"/>
        <v>218.3</v>
      </c>
      <c r="O47" s="154">
        <f t="shared" si="1"/>
        <v>0</v>
      </c>
      <c r="P47">
        <v>80.47</v>
      </c>
      <c r="Q47">
        <v>46.53</v>
      </c>
      <c r="R47">
        <v>5</v>
      </c>
      <c r="S47">
        <v>18.87</v>
      </c>
      <c r="T47">
        <v>67.430000000000007</v>
      </c>
      <c r="U47" s="156">
        <f t="shared" si="2"/>
        <v>218.3</v>
      </c>
      <c r="V47" s="154">
        <f t="shared" si="3"/>
        <v>0</v>
      </c>
      <c r="Y47">
        <f>BAWANA!AW47+BAWANA!AX47</f>
        <v>25.85</v>
      </c>
      <c r="Z47">
        <f>BAWANA!BD47+BAWANA!BE47</f>
        <v>25.85</v>
      </c>
      <c r="AA47">
        <f>BAWANA!X47+BAWANA!Y47</f>
        <v>25.85</v>
      </c>
      <c r="AB47">
        <f>BAWANA!AE47+BAWANA!AF47</f>
        <v>25.85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218.3</v>
      </c>
      <c r="E48">
        <f>BAWANA!AM48</f>
        <v>0</v>
      </c>
      <c r="F48">
        <f t="shared" si="4"/>
        <v>256</v>
      </c>
      <c r="G48">
        <f t="shared" si="5"/>
        <v>218.3</v>
      </c>
      <c r="H48" s="154"/>
      <c r="I48">
        <f>BRPL_EOD!AK48+BRPL_EOD!AL48</f>
        <v>80.47</v>
      </c>
      <c r="J48">
        <f>BYPL_EOD!AK48+BYPL_EOD!AL48</f>
        <v>46.53</v>
      </c>
      <c r="K48">
        <f>MES_EOD!AK48+MES_EOD!AL48</f>
        <v>5</v>
      </c>
      <c r="L48">
        <f>NDMC_EOD!AK48+NDMC_EOD!AL48</f>
        <v>18.87</v>
      </c>
      <c r="M48">
        <f>TPDDL_EOD!AK48+TPDDL_EOD!AL48</f>
        <v>67.430000000000007</v>
      </c>
      <c r="N48">
        <f t="shared" si="0"/>
        <v>218.3</v>
      </c>
      <c r="O48" s="154">
        <f t="shared" si="1"/>
        <v>0</v>
      </c>
      <c r="P48">
        <v>80.47</v>
      </c>
      <c r="Q48">
        <v>46.53</v>
      </c>
      <c r="R48">
        <v>5</v>
      </c>
      <c r="S48">
        <v>18.87</v>
      </c>
      <c r="T48">
        <v>67.430000000000007</v>
      </c>
      <c r="U48" s="156">
        <f t="shared" si="2"/>
        <v>218.3</v>
      </c>
      <c r="V48" s="154">
        <f t="shared" si="3"/>
        <v>0</v>
      </c>
      <c r="Y48">
        <f>BAWANA!AW48+BAWANA!AX48</f>
        <v>25.85</v>
      </c>
      <c r="Z48">
        <f>BAWANA!BD48+BAWANA!BE48</f>
        <v>25.85</v>
      </c>
      <c r="AA48">
        <f>BAWANA!X48+BAWANA!Y48</f>
        <v>25.85</v>
      </c>
      <c r="AB48">
        <f>BAWANA!AE48+BAWANA!AF48</f>
        <v>25.85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218.3</v>
      </c>
      <c r="E49">
        <f>BAWANA!AM49</f>
        <v>0</v>
      </c>
      <c r="F49">
        <f t="shared" si="4"/>
        <v>256</v>
      </c>
      <c r="G49">
        <f t="shared" si="5"/>
        <v>218.3</v>
      </c>
      <c r="H49" s="154"/>
      <c r="I49">
        <f>BRPL_EOD!AK49+BRPL_EOD!AL49</f>
        <v>80.47</v>
      </c>
      <c r="J49">
        <f>BYPL_EOD!AK49+BYPL_EOD!AL49</f>
        <v>46.53</v>
      </c>
      <c r="K49">
        <f>MES_EOD!AK49+MES_EOD!AL49</f>
        <v>5</v>
      </c>
      <c r="L49">
        <f>NDMC_EOD!AK49+NDMC_EOD!AL49</f>
        <v>18.87</v>
      </c>
      <c r="M49">
        <f>TPDDL_EOD!AK49+TPDDL_EOD!AL49</f>
        <v>67.430000000000007</v>
      </c>
      <c r="N49">
        <f t="shared" si="0"/>
        <v>218.3</v>
      </c>
      <c r="O49" s="154">
        <f t="shared" si="1"/>
        <v>0</v>
      </c>
      <c r="P49">
        <v>80.47</v>
      </c>
      <c r="Q49">
        <v>46.53</v>
      </c>
      <c r="R49">
        <v>5</v>
      </c>
      <c r="S49">
        <v>18.87</v>
      </c>
      <c r="T49">
        <v>67.430000000000007</v>
      </c>
      <c r="U49" s="156">
        <f t="shared" si="2"/>
        <v>218.3</v>
      </c>
      <c r="V49" s="154">
        <f t="shared" si="3"/>
        <v>0</v>
      </c>
      <c r="Y49">
        <f>BAWANA!AW49+BAWANA!AX49</f>
        <v>25.85</v>
      </c>
      <c r="Z49">
        <f>BAWANA!BD49+BAWANA!BE49</f>
        <v>25.85</v>
      </c>
      <c r="AA49">
        <f>BAWANA!X49+BAWANA!Y49</f>
        <v>25.85</v>
      </c>
      <c r="AB49">
        <f>BAWANA!AE49+BAWANA!AF49</f>
        <v>25.85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218.3</v>
      </c>
      <c r="E50">
        <f>BAWANA!AM50</f>
        <v>0</v>
      </c>
      <c r="F50">
        <f t="shared" si="4"/>
        <v>256</v>
      </c>
      <c r="G50">
        <f t="shared" si="5"/>
        <v>218.3</v>
      </c>
      <c r="H50" s="154"/>
      <c r="I50">
        <f>BRPL_EOD!AK50+BRPL_EOD!AL50</f>
        <v>80.47</v>
      </c>
      <c r="J50">
        <f>BYPL_EOD!AK50+BYPL_EOD!AL50</f>
        <v>46.53</v>
      </c>
      <c r="K50">
        <f>MES_EOD!AK50+MES_EOD!AL50</f>
        <v>5</v>
      </c>
      <c r="L50">
        <f>NDMC_EOD!AK50+NDMC_EOD!AL50</f>
        <v>18.87</v>
      </c>
      <c r="M50">
        <f>TPDDL_EOD!AK50+TPDDL_EOD!AL50</f>
        <v>67.430000000000007</v>
      </c>
      <c r="N50">
        <f t="shared" si="0"/>
        <v>218.3</v>
      </c>
      <c r="O50" s="154">
        <f t="shared" si="1"/>
        <v>0</v>
      </c>
      <c r="P50">
        <v>80.47</v>
      </c>
      <c r="Q50">
        <v>46.53</v>
      </c>
      <c r="R50">
        <v>5</v>
      </c>
      <c r="S50">
        <v>18.87</v>
      </c>
      <c r="T50">
        <v>67.430000000000007</v>
      </c>
      <c r="U50" s="156">
        <f t="shared" si="2"/>
        <v>218.3</v>
      </c>
      <c r="V50" s="154">
        <f t="shared" si="3"/>
        <v>0</v>
      </c>
      <c r="Y50">
        <f>BAWANA!AW50+BAWANA!AX50</f>
        <v>25.85</v>
      </c>
      <c r="Z50">
        <f>BAWANA!BD50+BAWANA!BE50</f>
        <v>25.85</v>
      </c>
      <c r="AA50">
        <f>BAWANA!X50+BAWANA!Y50</f>
        <v>25.85</v>
      </c>
      <c r="AB50">
        <f>BAWANA!AE50+BAWANA!AF50</f>
        <v>25.85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216.57999999999998</v>
      </c>
      <c r="E59">
        <f>BAWANA!AM59</f>
        <v>0</v>
      </c>
      <c r="F59">
        <f t="shared" si="4"/>
        <v>256</v>
      </c>
      <c r="G59">
        <f t="shared" si="5"/>
        <v>216.57999999999998</v>
      </c>
      <c r="H59" s="154"/>
      <c r="I59">
        <f>BRPL_EOD!AK59+BRPL_EOD!AL59</f>
        <v>83.15</v>
      </c>
      <c r="J59">
        <f>BYPL_EOD!AK59+BYPL_EOD!AL59</f>
        <v>48.08</v>
      </c>
      <c r="K59">
        <f>MES_EOD!AK59+MES_EOD!AL59</f>
        <v>5</v>
      </c>
      <c r="L59">
        <f>NDMC_EOD!AK59+NDMC_EOD!AL59</f>
        <v>22.27</v>
      </c>
      <c r="M59">
        <f>TPDDL_EOD!AK59+TPDDL_EOD!AL59</f>
        <v>58.09</v>
      </c>
      <c r="N59">
        <f t="shared" si="0"/>
        <v>216.59000000000003</v>
      </c>
      <c r="O59" s="154">
        <f t="shared" si="1"/>
        <v>-1.0000000000047748E-2</v>
      </c>
      <c r="P59">
        <v>83.146160949258956</v>
      </c>
      <c r="Q59">
        <v>48.077780137587133</v>
      </c>
      <c r="R59">
        <v>4.9997691490835203</v>
      </c>
      <c r="S59">
        <v>22.268971790018</v>
      </c>
      <c r="T59">
        <v>58.087317974052347</v>
      </c>
      <c r="U59" s="156">
        <f t="shared" si="2"/>
        <v>216.57999999999996</v>
      </c>
      <c r="V59" s="154">
        <f t="shared" si="3"/>
        <v>0</v>
      </c>
      <c r="Y59">
        <f>BAWANA!AW59+BAWANA!AX59</f>
        <v>26.71</v>
      </c>
      <c r="Z59">
        <f>BAWANA!BD59+BAWANA!BE59</f>
        <v>26.71</v>
      </c>
      <c r="AA59">
        <f>BAWANA!X59+BAWANA!Y59</f>
        <v>26.71</v>
      </c>
      <c r="AB59">
        <f>BAWANA!AE59+BAWANA!AF59</f>
        <v>26.71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216.57999999999998</v>
      </c>
      <c r="E60">
        <f>BAWANA!AM60</f>
        <v>0</v>
      </c>
      <c r="F60">
        <f t="shared" si="4"/>
        <v>256</v>
      </c>
      <c r="G60">
        <f t="shared" si="5"/>
        <v>216.57999999999998</v>
      </c>
      <c r="H60" s="154"/>
      <c r="I60">
        <f>BRPL_EOD!AK60+BRPL_EOD!AL60</f>
        <v>83.15</v>
      </c>
      <c r="J60">
        <f>BYPL_EOD!AK60+BYPL_EOD!AL60</f>
        <v>48.08</v>
      </c>
      <c r="K60">
        <f>MES_EOD!AK60+MES_EOD!AL60</f>
        <v>5</v>
      </c>
      <c r="L60">
        <f>NDMC_EOD!AK60+NDMC_EOD!AL60</f>
        <v>22.27</v>
      </c>
      <c r="M60">
        <f>TPDDL_EOD!AK60+TPDDL_EOD!AL60</f>
        <v>58.09</v>
      </c>
      <c r="N60">
        <f t="shared" si="0"/>
        <v>216.59000000000003</v>
      </c>
      <c r="O60" s="154">
        <f t="shared" si="1"/>
        <v>-1.0000000000047748E-2</v>
      </c>
      <c r="P60">
        <v>83.146160949258956</v>
      </c>
      <c r="Q60">
        <v>48.077780137587133</v>
      </c>
      <c r="R60">
        <v>4.9997691490835203</v>
      </c>
      <c r="S60">
        <v>22.268971790018</v>
      </c>
      <c r="T60">
        <v>58.087317974052347</v>
      </c>
      <c r="U60" s="156">
        <f t="shared" si="2"/>
        <v>216.57999999999996</v>
      </c>
      <c r="V60" s="154">
        <f t="shared" si="3"/>
        <v>0</v>
      </c>
      <c r="Y60">
        <f>BAWANA!AW60+BAWANA!AX60</f>
        <v>26.71</v>
      </c>
      <c r="Z60">
        <f>BAWANA!BD60+BAWANA!BE60</f>
        <v>26.71</v>
      </c>
      <c r="AA60">
        <f>BAWANA!X60+BAWANA!Y60</f>
        <v>26.71</v>
      </c>
      <c r="AB60">
        <f>BAWANA!AE60+BAWANA!AF60</f>
        <v>26.71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214.97</v>
      </c>
      <c r="E61">
        <f>BAWANA!AM61</f>
        <v>0</v>
      </c>
      <c r="F61">
        <f t="shared" si="4"/>
        <v>256</v>
      </c>
      <c r="G61">
        <f t="shared" si="5"/>
        <v>214.97</v>
      </c>
      <c r="H61" s="154"/>
      <c r="I61">
        <f>BRPL_EOD!AK61+BRPL_EOD!AL61</f>
        <v>76.37</v>
      </c>
      <c r="J61">
        <f>BYPL_EOD!AK61+BYPL_EOD!AL61</f>
        <v>45</v>
      </c>
      <c r="K61">
        <f>MES_EOD!AK61+MES_EOD!AL61</f>
        <v>5</v>
      </c>
      <c r="L61">
        <f>NDMC_EOD!AK61+NDMC_EOD!AL61</f>
        <v>22.27</v>
      </c>
      <c r="M61">
        <f>TPDDL_EOD!AK61+TPDDL_EOD!AL61</f>
        <v>66.34</v>
      </c>
      <c r="N61">
        <f t="shared" si="0"/>
        <v>214.98000000000002</v>
      </c>
      <c r="O61" s="154">
        <f t="shared" si="1"/>
        <v>-1.0000000000019327E-2</v>
      </c>
      <c r="P61">
        <v>76.366447576518738</v>
      </c>
      <c r="Q61">
        <v>44.997906782026234</v>
      </c>
      <c r="R61">
        <v>4.9997674202251368</v>
      </c>
      <c r="S61">
        <v>22.268964089682758</v>
      </c>
      <c r="T61">
        <v>66.336914131547118</v>
      </c>
      <c r="U61" s="156">
        <f t="shared" si="2"/>
        <v>214.96999999999997</v>
      </c>
      <c r="V61" s="154">
        <f t="shared" si="3"/>
        <v>0</v>
      </c>
      <c r="Y61">
        <f>BAWANA!AW61+BAWANA!AX61</f>
        <v>30.5</v>
      </c>
      <c r="Z61">
        <f>BAWANA!BD61+BAWANA!BE61</f>
        <v>24.53</v>
      </c>
      <c r="AA61">
        <f>BAWANA!X61+BAWANA!Y61</f>
        <v>30.5</v>
      </c>
      <c r="AB61">
        <f>BAWANA!AE61+BAWANA!AF61</f>
        <v>24.53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214.97</v>
      </c>
      <c r="E62">
        <f>BAWANA!AM62</f>
        <v>0</v>
      </c>
      <c r="F62">
        <f t="shared" si="4"/>
        <v>256</v>
      </c>
      <c r="G62">
        <f t="shared" si="5"/>
        <v>214.97</v>
      </c>
      <c r="H62" s="154"/>
      <c r="I62">
        <f>BRPL_EOD!AK62+BRPL_EOD!AL62</f>
        <v>76.37</v>
      </c>
      <c r="J62">
        <f>BYPL_EOD!AK62+BYPL_EOD!AL62</f>
        <v>45</v>
      </c>
      <c r="K62">
        <f>MES_EOD!AK62+MES_EOD!AL62</f>
        <v>5</v>
      </c>
      <c r="L62">
        <f>NDMC_EOD!AK62+NDMC_EOD!AL62</f>
        <v>22.27</v>
      </c>
      <c r="M62">
        <f>TPDDL_EOD!AK62+TPDDL_EOD!AL62</f>
        <v>66.34</v>
      </c>
      <c r="N62">
        <f t="shared" si="0"/>
        <v>214.98000000000002</v>
      </c>
      <c r="O62" s="154">
        <f t="shared" si="1"/>
        <v>-1.0000000000019327E-2</v>
      </c>
      <c r="P62">
        <v>76.366447576518738</v>
      </c>
      <c r="Q62">
        <v>44.997906782026234</v>
      </c>
      <c r="R62">
        <v>4.9997674202251368</v>
      </c>
      <c r="S62">
        <v>22.268964089682758</v>
      </c>
      <c r="T62">
        <v>66.336914131547118</v>
      </c>
      <c r="U62" s="156">
        <f t="shared" si="2"/>
        <v>214.96999999999997</v>
      </c>
      <c r="V62" s="154">
        <f t="shared" si="3"/>
        <v>0</v>
      </c>
      <c r="Y62">
        <f>BAWANA!AW62+BAWANA!AX62</f>
        <v>30.5</v>
      </c>
      <c r="Z62">
        <f>BAWANA!BD62+BAWANA!BE62</f>
        <v>24.53</v>
      </c>
      <c r="AA62">
        <f>BAWANA!X62+BAWANA!Y62</f>
        <v>30.5</v>
      </c>
      <c r="AB62">
        <f>BAWANA!AE62+BAWANA!AF62</f>
        <v>24.53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214.97</v>
      </c>
      <c r="E63">
        <f>BAWANA!AM63</f>
        <v>0</v>
      </c>
      <c r="F63">
        <f t="shared" si="4"/>
        <v>256</v>
      </c>
      <c r="G63">
        <f t="shared" si="5"/>
        <v>214.97</v>
      </c>
      <c r="H63" s="154"/>
      <c r="I63">
        <f>BRPL_EOD!AK63+BRPL_EOD!AL63</f>
        <v>76.37</v>
      </c>
      <c r="J63">
        <f>BYPL_EOD!AK63+BYPL_EOD!AL63</f>
        <v>45</v>
      </c>
      <c r="K63">
        <f>MES_EOD!AK63+MES_EOD!AL63</f>
        <v>5</v>
      </c>
      <c r="L63">
        <f>NDMC_EOD!AK63+NDMC_EOD!AL63</f>
        <v>22.27</v>
      </c>
      <c r="M63">
        <f>TPDDL_EOD!AK63+TPDDL_EOD!AL63</f>
        <v>66.34</v>
      </c>
      <c r="N63">
        <f t="shared" si="0"/>
        <v>214.98000000000002</v>
      </c>
      <c r="O63" s="154">
        <f t="shared" si="1"/>
        <v>-1.0000000000019327E-2</v>
      </c>
      <c r="P63">
        <v>76.366447576518738</v>
      </c>
      <c r="Q63">
        <v>44.997906782026234</v>
      </c>
      <c r="R63">
        <v>4.9997674202251368</v>
      </c>
      <c r="S63">
        <v>22.268964089682758</v>
      </c>
      <c r="T63">
        <v>66.336914131547118</v>
      </c>
      <c r="U63" s="156">
        <f t="shared" si="2"/>
        <v>214.96999999999997</v>
      </c>
      <c r="V63" s="154">
        <f t="shared" si="3"/>
        <v>0</v>
      </c>
      <c r="Y63">
        <f>BAWANA!AW63+BAWANA!AX63</f>
        <v>30.5</v>
      </c>
      <c r="Z63">
        <f>BAWANA!BD63+BAWANA!BE63</f>
        <v>24.53</v>
      </c>
      <c r="AA63">
        <f>BAWANA!X63+BAWANA!Y63</f>
        <v>30.5</v>
      </c>
      <c r="AB63">
        <f>BAWANA!AE63+BAWANA!AF63</f>
        <v>24.53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214.97</v>
      </c>
      <c r="E64">
        <f>BAWANA!AM64</f>
        <v>0</v>
      </c>
      <c r="F64">
        <f t="shared" si="4"/>
        <v>256</v>
      </c>
      <c r="G64">
        <f t="shared" si="5"/>
        <v>214.97</v>
      </c>
      <c r="H64" s="154"/>
      <c r="I64">
        <f>BRPL_EOD!AK64+BRPL_EOD!AL64</f>
        <v>76.37</v>
      </c>
      <c r="J64">
        <f>BYPL_EOD!AK64+BYPL_EOD!AL64</f>
        <v>45</v>
      </c>
      <c r="K64">
        <f>MES_EOD!AK64+MES_EOD!AL64</f>
        <v>5</v>
      </c>
      <c r="L64">
        <f>NDMC_EOD!AK64+NDMC_EOD!AL64</f>
        <v>22.27</v>
      </c>
      <c r="M64">
        <f>TPDDL_EOD!AK64+TPDDL_EOD!AL64</f>
        <v>66.34</v>
      </c>
      <c r="N64">
        <f t="shared" si="0"/>
        <v>214.98000000000002</v>
      </c>
      <c r="O64" s="154">
        <f t="shared" si="1"/>
        <v>-1.0000000000019327E-2</v>
      </c>
      <c r="P64">
        <v>76.366447576518738</v>
      </c>
      <c r="Q64">
        <v>44.997906782026234</v>
      </c>
      <c r="R64">
        <v>4.9997674202251368</v>
      </c>
      <c r="S64">
        <v>22.268964089682758</v>
      </c>
      <c r="T64">
        <v>66.336914131547118</v>
      </c>
      <c r="U64" s="156">
        <f t="shared" si="2"/>
        <v>214.96999999999997</v>
      </c>
      <c r="V64" s="154">
        <f t="shared" si="3"/>
        <v>0</v>
      </c>
      <c r="Y64">
        <f>BAWANA!AW64+BAWANA!AX64</f>
        <v>30.5</v>
      </c>
      <c r="Z64">
        <f>BAWANA!BD64+BAWANA!BE64</f>
        <v>24.53</v>
      </c>
      <c r="AA64">
        <f>BAWANA!X64+BAWANA!Y64</f>
        <v>30.5</v>
      </c>
      <c r="AB64">
        <f>BAWANA!AE64+BAWANA!AF64</f>
        <v>24.53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223.5</v>
      </c>
      <c r="E65">
        <f>BAWANA!AM65</f>
        <v>0</v>
      </c>
      <c r="F65">
        <f t="shared" si="4"/>
        <v>256</v>
      </c>
      <c r="G65">
        <f t="shared" si="5"/>
        <v>223.5</v>
      </c>
      <c r="H65" s="154"/>
      <c r="I65">
        <f>BRPL_EOD!AK65+BRPL_EOD!AL65</f>
        <v>75</v>
      </c>
      <c r="J65">
        <f>BYPL_EOD!AK65+BYPL_EOD!AL65</f>
        <v>54.9</v>
      </c>
      <c r="K65">
        <f>MES_EOD!AK65+MES_EOD!AL65</f>
        <v>5</v>
      </c>
      <c r="L65">
        <f>NDMC_EOD!AK65+NDMC_EOD!AL65</f>
        <v>22.27</v>
      </c>
      <c r="M65">
        <f>TPDDL_EOD!AK65+TPDDL_EOD!AL65</f>
        <v>66.34</v>
      </c>
      <c r="N65">
        <f t="shared" si="0"/>
        <v>223.51000000000002</v>
      </c>
      <c r="O65" s="154">
        <f t="shared" si="1"/>
        <v>-1.0000000000019327E-2</v>
      </c>
      <c r="P65">
        <v>74.996644445438676</v>
      </c>
      <c r="Q65">
        <v>54.897543734061109</v>
      </c>
      <c r="R65">
        <v>4.9997762963625787</v>
      </c>
      <c r="S65">
        <v>22.269003623998923</v>
      </c>
      <c r="T65">
        <v>66.337031900138697</v>
      </c>
      <c r="U65" s="156">
        <f t="shared" si="2"/>
        <v>223.49999999999997</v>
      </c>
      <c r="V65" s="154">
        <f t="shared" si="3"/>
        <v>0</v>
      </c>
      <c r="Y65">
        <f>BAWANA!AW65+BAWANA!AX65</f>
        <v>30.5</v>
      </c>
      <c r="Z65">
        <f>BAWANA!BD65+BAWANA!BE65</f>
        <v>16</v>
      </c>
      <c r="AA65">
        <f>BAWANA!X65+BAWANA!Y65</f>
        <v>30.5</v>
      </c>
      <c r="AB65">
        <f>BAWANA!AE65+BAWANA!AF65</f>
        <v>16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223.5</v>
      </c>
      <c r="E66">
        <f>BAWANA!AM66</f>
        <v>0</v>
      </c>
      <c r="F66">
        <f t="shared" si="4"/>
        <v>256</v>
      </c>
      <c r="G66">
        <f t="shared" si="5"/>
        <v>223.5</v>
      </c>
      <c r="H66" s="154"/>
      <c r="I66">
        <f>BRPL_EOD!AK66+BRPL_EOD!AL66</f>
        <v>75</v>
      </c>
      <c r="J66">
        <f>BYPL_EOD!AK66+BYPL_EOD!AL66</f>
        <v>54.9</v>
      </c>
      <c r="K66">
        <f>MES_EOD!AK66+MES_EOD!AL66</f>
        <v>5</v>
      </c>
      <c r="L66">
        <f>NDMC_EOD!AK66+NDMC_EOD!AL66</f>
        <v>22.27</v>
      </c>
      <c r="M66">
        <f>TPDDL_EOD!AK66+TPDDL_EOD!AL66</f>
        <v>66.34</v>
      </c>
      <c r="N66">
        <f t="shared" si="0"/>
        <v>223.51000000000002</v>
      </c>
      <c r="O66" s="154">
        <f t="shared" si="1"/>
        <v>-1.0000000000019327E-2</v>
      </c>
      <c r="P66">
        <v>74.996644445438676</v>
      </c>
      <c r="Q66">
        <v>54.897543734061109</v>
      </c>
      <c r="R66">
        <v>4.9997762963625787</v>
      </c>
      <c r="S66">
        <v>22.269003623998923</v>
      </c>
      <c r="T66">
        <v>66.337031900138697</v>
      </c>
      <c r="U66" s="156">
        <f t="shared" si="2"/>
        <v>223.49999999999997</v>
      </c>
      <c r="V66" s="154">
        <f t="shared" si="3"/>
        <v>0</v>
      </c>
      <c r="Y66">
        <f>BAWANA!AW66+BAWANA!AX66</f>
        <v>30.5</v>
      </c>
      <c r="Z66">
        <f>BAWANA!BD66+BAWANA!BE66</f>
        <v>16</v>
      </c>
      <c r="AA66">
        <f>BAWANA!X66+BAWANA!Y66</f>
        <v>30.5</v>
      </c>
      <c r="AB66">
        <f>BAWANA!AE66+BAWANA!AF66</f>
        <v>16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223.5</v>
      </c>
      <c r="E67">
        <f>BAWANA!AM67</f>
        <v>0</v>
      </c>
      <c r="F67">
        <f t="shared" si="4"/>
        <v>256</v>
      </c>
      <c r="G67">
        <f t="shared" si="5"/>
        <v>223.5</v>
      </c>
      <c r="H67" s="154"/>
      <c r="I67">
        <f>BRPL_EOD!AK67+BRPL_EOD!AL67</f>
        <v>75</v>
      </c>
      <c r="J67">
        <f>BYPL_EOD!AK67+BYPL_EOD!AL67</f>
        <v>54.9</v>
      </c>
      <c r="K67">
        <f>MES_EOD!AK67+MES_EOD!AL67</f>
        <v>5</v>
      </c>
      <c r="L67">
        <f>NDMC_EOD!AK67+NDMC_EOD!AL67</f>
        <v>22.27</v>
      </c>
      <c r="M67">
        <f>TPDDL_EOD!AK67+TPDDL_EOD!AL67</f>
        <v>66.34</v>
      </c>
      <c r="N67">
        <f t="shared" ref="N67:N98" si="7">SUM(I67:M67)</f>
        <v>223.51000000000002</v>
      </c>
      <c r="O67" s="154">
        <f t="shared" ref="O67:O98" si="8">G67-N67</f>
        <v>-1.0000000000019327E-2</v>
      </c>
      <c r="P67">
        <v>74.996644445438676</v>
      </c>
      <c r="Q67">
        <v>54.897543734061109</v>
      </c>
      <c r="R67">
        <v>4.9997762963625787</v>
      </c>
      <c r="S67">
        <v>22.269003623998923</v>
      </c>
      <c r="T67">
        <v>66.337031900138697</v>
      </c>
      <c r="U67" s="156">
        <f t="shared" ref="U67:U98" si="9">SUM(P67:T67)</f>
        <v>223.49999999999997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16</v>
      </c>
      <c r="AA67">
        <f>BAWANA!X67+BAWANA!Y67</f>
        <v>30.5</v>
      </c>
      <c r="AB67">
        <f>BAWANA!AE67+BAWANA!AF67</f>
        <v>16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223.5</v>
      </c>
      <c r="H68" s="154"/>
      <c r="I68">
        <f>BRPL_EOD!AK68+BRPL_EOD!AL68</f>
        <v>75</v>
      </c>
      <c r="J68">
        <f>BYPL_EOD!AK68+BYPL_EOD!AL68</f>
        <v>54.9</v>
      </c>
      <c r="K68">
        <f>MES_EOD!AK68+MES_EOD!AL68</f>
        <v>5</v>
      </c>
      <c r="L68">
        <f>NDMC_EOD!AK68+NDMC_EOD!AL68</f>
        <v>22.27</v>
      </c>
      <c r="M68">
        <f>TPDDL_EOD!AK68+TPDDL_EOD!AL68</f>
        <v>66.34</v>
      </c>
      <c r="N68">
        <f t="shared" si="7"/>
        <v>223.51000000000002</v>
      </c>
      <c r="O68" s="154">
        <f t="shared" si="8"/>
        <v>-1.0000000000019327E-2</v>
      </c>
      <c r="P68">
        <v>74.996644445438676</v>
      </c>
      <c r="Q68">
        <v>54.897543734061109</v>
      </c>
      <c r="R68">
        <v>4.9997762963625787</v>
      </c>
      <c r="S68">
        <v>22.269003623998923</v>
      </c>
      <c r="T68">
        <v>66.337031900138697</v>
      </c>
      <c r="U68" s="156">
        <f t="shared" si="9"/>
        <v>223.49999999999997</v>
      </c>
      <c r="V68" s="154">
        <f t="shared" si="10"/>
        <v>0</v>
      </c>
      <c r="Y68">
        <f>BAWANA!AW68+BAWANA!AX68</f>
        <v>30.5</v>
      </c>
      <c r="Z68">
        <f>BAWANA!BD68+BAWANA!BE68</f>
        <v>16</v>
      </c>
      <c r="AA68">
        <f>BAWANA!X68+BAWANA!Y68</f>
        <v>30.5</v>
      </c>
      <c r="AB68">
        <f>BAWANA!AE68+BAWANA!AF68</f>
        <v>16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223.5</v>
      </c>
      <c r="E69">
        <f>BAWANA!AM69</f>
        <v>0</v>
      </c>
      <c r="F69">
        <f t="shared" si="11"/>
        <v>256</v>
      </c>
      <c r="G69">
        <f t="shared" si="12"/>
        <v>223.5</v>
      </c>
      <c r="H69" s="154"/>
      <c r="I69">
        <f>BRPL_EOD!AK69+BRPL_EOD!AL69</f>
        <v>75</v>
      </c>
      <c r="J69">
        <f>BYPL_EOD!AK69+BYPL_EOD!AL69</f>
        <v>54.9</v>
      </c>
      <c r="K69">
        <f>MES_EOD!AK69+MES_EOD!AL69</f>
        <v>5</v>
      </c>
      <c r="L69">
        <f>NDMC_EOD!AK69+NDMC_EOD!AL69</f>
        <v>22.27</v>
      </c>
      <c r="M69">
        <f>TPDDL_EOD!AK69+TPDDL_EOD!AL69</f>
        <v>66.34</v>
      </c>
      <c r="N69">
        <f t="shared" si="7"/>
        <v>223.51000000000002</v>
      </c>
      <c r="O69" s="154">
        <f t="shared" si="8"/>
        <v>-1.0000000000019327E-2</v>
      </c>
      <c r="P69">
        <v>74.996644445438676</v>
      </c>
      <c r="Q69">
        <v>54.897543734061109</v>
      </c>
      <c r="R69">
        <v>4.9997762963625787</v>
      </c>
      <c r="S69">
        <v>22.269003623998923</v>
      </c>
      <c r="T69">
        <v>66.337031900138697</v>
      </c>
      <c r="U69" s="156">
        <f t="shared" si="9"/>
        <v>223.49999999999997</v>
      </c>
      <c r="V69" s="154">
        <f t="shared" si="10"/>
        <v>0</v>
      </c>
      <c r="Y69">
        <f>BAWANA!AW69+BAWANA!AX69</f>
        <v>30.5</v>
      </c>
      <c r="Z69">
        <f>BAWANA!BD69+BAWANA!BE69</f>
        <v>16</v>
      </c>
      <c r="AA69">
        <f>BAWANA!X69+BAWANA!Y69</f>
        <v>30.5</v>
      </c>
      <c r="AB69">
        <f>BAWANA!AE69+BAWANA!AF69</f>
        <v>16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223.5</v>
      </c>
      <c r="E70">
        <f>BAWANA!AM70</f>
        <v>0</v>
      </c>
      <c r="F70">
        <f t="shared" si="11"/>
        <v>256</v>
      </c>
      <c r="G70">
        <f t="shared" si="12"/>
        <v>223.5</v>
      </c>
      <c r="H70" s="154"/>
      <c r="I70">
        <f>BRPL_EOD!AK70+BRPL_EOD!AL70</f>
        <v>75</v>
      </c>
      <c r="J70">
        <f>BYPL_EOD!AK70+BYPL_EOD!AL70</f>
        <v>54.9</v>
      </c>
      <c r="K70">
        <f>MES_EOD!AK70+MES_EOD!AL70</f>
        <v>5</v>
      </c>
      <c r="L70">
        <f>NDMC_EOD!AK70+NDMC_EOD!AL70</f>
        <v>22.27</v>
      </c>
      <c r="M70">
        <f>TPDDL_EOD!AK70+TPDDL_EOD!AL70</f>
        <v>66.34</v>
      </c>
      <c r="N70">
        <f t="shared" si="7"/>
        <v>223.51000000000002</v>
      </c>
      <c r="O70" s="154">
        <f t="shared" si="8"/>
        <v>-1.0000000000019327E-2</v>
      </c>
      <c r="P70">
        <v>74.996644445438676</v>
      </c>
      <c r="Q70">
        <v>54.897543734061109</v>
      </c>
      <c r="R70">
        <v>4.9997762963625787</v>
      </c>
      <c r="S70">
        <v>22.269003623998923</v>
      </c>
      <c r="T70">
        <v>66.337031900138697</v>
      </c>
      <c r="U70" s="156">
        <f t="shared" si="9"/>
        <v>223.49999999999997</v>
      </c>
      <c r="V70" s="154">
        <f t="shared" si="10"/>
        <v>0</v>
      </c>
      <c r="Y70">
        <f>BAWANA!AW70+BAWANA!AX70</f>
        <v>30.5</v>
      </c>
      <c r="Z70">
        <f>BAWANA!BD70+BAWANA!BE70</f>
        <v>16</v>
      </c>
      <c r="AA70">
        <f>BAWANA!X70+BAWANA!Y70</f>
        <v>30.5</v>
      </c>
      <c r="AB70">
        <f>BAWANA!AE70+BAWANA!AF70</f>
        <v>16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223.5</v>
      </c>
      <c r="E71">
        <f>BAWANA!AM71</f>
        <v>0</v>
      </c>
      <c r="F71">
        <f t="shared" si="11"/>
        <v>256</v>
      </c>
      <c r="G71">
        <f t="shared" si="12"/>
        <v>223.5</v>
      </c>
      <c r="H71" s="154"/>
      <c r="I71">
        <f>BRPL_EOD!AK71+BRPL_EOD!AL71</f>
        <v>75</v>
      </c>
      <c r="J71">
        <f>BYPL_EOD!AK71+BYPL_EOD!AL71</f>
        <v>54.9</v>
      </c>
      <c r="K71">
        <f>MES_EOD!AK71+MES_EOD!AL71</f>
        <v>5</v>
      </c>
      <c r="L71">
        <f>NDMC_EOD!AK71+NDMC_EOD!AL71</f>
        <v>22.27</v>
      </c>
      <c r="M71">
        <f>TPDDL_EOD!AK71+TPDDL_EOD!AL71</f>
        <v>66.34</v>
      </c>
      <c r="N71">
        <f t="shared" si="7"/>
        <v>223.51000000000002</v>
      </c>
      <c r="O71" s="154">
        <f t="shared" si="8"/>
        <v>-1.0000000000019327E-2</v>
      </c>
      <c r="P71">
        <v>74.996644445438676</v>
      </c>
      <c r="Q71">
        <v>54.897543734061109</v>
      </c>
      <c r="R71">
        <v>4.9997762963625787</v>
      </c>
      <c r="S71">
        <v>22.269003623998923</v>
      </c>
      <c r="T71">
        <v>66.337031900138697</v>
      </c>
      <c r="U71" s="156">
        <f t="shared" si="9"/>
        <v>223.49999999999997</v>
      </c>
      <c r="V71" s="154">
        <f t="shared" si="10"/>
        <v>0</v>
      </c>
      <c r="Y71">
        <f>BAWANA!AW71+BAWANA!AX71</f>
        <v>30.5</v>
      </c>
      <c r="Z71">
        <f>BAWANA!BD71+BAWANA!BE71</f>
        <v>16</v>
      </c>
      <c r="AA71">
        <f>BAWANA!X71+BAWANA!Y71</f>
        <v>30.5</v>
      </c>
      <c r="AB71">
        <f>BAWANA!AE71+BAWANA!AF71</f>
        <v>16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223.5</v>
      </c>
      <c r="E72">
        <f>BAWANA!AM72</f>
        <v>0</v>
      </c>
      <c r="F72">
        <f t="shared" si="11"/>
        <v>256</v>
      </c>
      <c r="G72">
        <f t="shared" si="12"/>
        <v>223.5</v>
      </c>
      <c r="H72" s="154"/>
      <c r="I72">
        <f>BRPL_EOD!AK72+BRPL_EOD!AL72</f>
        <v>75</v>
      </c>
      <c r="J72">
        <f>BYPL_EOD!AK72+BYPL_EOD!AL72</f>
        <v>54.9</v>
      </c>
      <c r="K72">
        <f>MES_EOD!AK72+MES_EOD!AL72</f>
        <v>5</v>
      </c>
      <c r="L72">
        <f>NDMC_EOD!AK72+NDMC_EOD!AL72</f>
        <v>22.27</v>
      </c>
      <c r="M72">
        <f>TPDDL_EOD!AK72+TPDDL_EOD!AL72</f>
        <v>66.34</v>
      </c>
      <c r="N72">
        <f t="shared" si="7"/>
        <v>223.51000000000002</v>
      </c>
      <c r="O72" s="154">
        <f t="shared" si="8"/>
        <v>-1.0000000000019327E-2</v>
      </c>
      <c r="P72">
        <v>74.996644445438676</v>
      </c>
      <c r="Q72">
        <v>54.897543734061109</v>
      </c>
      <c r="R72">
        <v>4.9997762963625787</v>
      </c>
      <c r="S72">
        <v>22.269003623998923</v>
      </c>
      <c r="T72">
        <v>66.337031900138697</v>
      </c>
      <c r="U72" s="156">
        <f t="shared" si="9"/>
        <v>223.49999999999997</v>
      </c>
      <c r="V72" s="154">
        <f t="shared" si="10"/>
        <v>0</v>
      </c>
      <c r="Y72">
        <f>BAWANA!AW72+BAWANA!AX72</f>
        <v>30.5</v>
      </c>
      <c r="Z72">
        <f>BAWANA!BD72+BAWANA!BE72</f>
        <v>16</v>
      </c>
      <c r="AA72">
        <f>BAWANA!X72+BAWANA!Y72</f>
        <v>30.5</v>
      </c>
      <c r="AB72">
        <f>BAWANA!AE72+BAWANA!AF72</f>
        <v>16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223.5</v>
      </c>
      <c r="E73">
        <f>BAWANA!AM73</f>
        <v>0</v>
      </c>
      <c r="F73">
        <f t="shared" si="11"/>
        <v>256</v>
      </c>
      <c r="G73">
        <f t="shared" si="12"/>
        <v>223.5</v>
      </c>
      <c r="H73" s="154"/>
      <c r="I73">
        <f>BRPL_EOD!AK73+BRPL_EOD!AL73</f>
        <v>75</v>
      </c>
      <c r="J73">
        <f>BYPL_EOD!AK73+BYPL_EOD!AL73</f>
        <v>54.9</v>
      </c>
      <c r="K73">
        <f>MES_EOD!AK73+MES_EOD!AL73</f>
        <v>5</v>
      </c>
      <c r="L73">
        <f>NDMC_EOD!AK73+NDMC_EOD!AL73</f>
        <v>22.27</v>
      </c>
      <c r="M73">
        <f>TPDDL_EOD!AK73+TPDDL_EOD!AL73</f>
        <v>66.34</v>
      </c>
      <c r="N73">
        <f t="shared" si="7"/>
        <v>223.51000000000002</v>
      </c>
      <c r="O73" s="154">
        <f t="shared" si="8"/>
        <v>-1.0000000000019327E-2</v>
      </c>
      <c r="P73">
        <v>74.996644445438676</v>
      </c>
      <c r="Q73">
        <v>54.897543734061109</v>
      </c>
      <c r="R73">
        <v>4.9997762963625787</v>
      </c>
      <c r="S73">
        <v>22.269003623998923</v>
      </c>
      <c r="T73">
        <v>66.337031900138697</v>
      </c>
      <c r="U73" s="156">
        <f t="shared" si="9"/>
        <v>223.49999999999997</v>
      </c>
      <c r="V73" s="154">
        <f t="shared" si="10"/>
        <v>0</v>
      </c>
      <c r="Y73">
        <f>BAWANA!AW73+BAWANA!AX73</f>
        <v>30.5</v>
      </c>
      <c r="Z73">
        <f>BAWANA!BD73+BAWANA!BE73</f>
        <v>16</v>
      </c>
      <c r="AA73">
        <f>BAWANA!X73+BAWANA!Y73</f>
        <v>30.5</v>
      </c>
      <c r="AB73">
        <f>BAWANA!AE73+BAWANA!AF73</f>
        <v>16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223.5</v>
      </c>
      <c r="E74">
        <f>BAWANA!AM74</f>
        <v>0</v>
      </c>
      <c r="F74">
        <f t="shared" si="11"/>
        <v>256</v>
      </c>
      <c r="G74">
        <f t="shared" si="12"/>
        <v>223.5</v>
      </c>
      <c r="H74" s="154"/>
      <c r="I74">
        <f>BRPL_EOD!AK74+BRPL_EOD!AL74</f>
        <v>75</v>
      </c>
      <c r="J74">
        <f>BYPL_EOD!AK74+BYPL_EOD!AL74</f>
        <v>54.9</v>
      </c>
      <c r="K74">
        <f>MES_EOD!AK74+MES_EOD!AL74</f>
        <v>5</v>
      </c>
      <c r="L74">
        <f>NDMC_EOD!AK74+NDMC_EOD!AL74</f>
        <v>22.27</v>
      </c>
      <c r="M74">
        <f>TPDDL_EOD!AK74+TPDDL_EOD!AL74</f>
        <v>66.34</v>
      </c>
      <c r="N74">
        <f t="shared" si="7"/>
        <v>223.51000000000002</v>
      </c>
      <c r="O74" s="154">
        <f t="shared" si="8"/>
        <v>-1.0000000000019327E-2</v>
      </c>
      <c r="P74">
        <v>74.996644445438676</v>
      </c>
      <c r="Q74">
        <v>54.897543734061109</v>
      </c>
      <c r="R74">
        <v>4.9997762963625787</v>
      </c>
      <c r="S74">
        <v>22.269003623998923</v>
      </c>
      <c r="T74">
        <v>66.337031900138697</v>
      </c>
      <c r="U74" s="156">
        <f t="shared" si="9"/>
        <v>223.49999999999997</v>
      </c>
      <c r="V74" s="154">
        <f t="shared" si="10"/>
        <v>0</v>
      </c>
      <c r="Y74">
        <f>BAWANA!AW74+BAWANA!AX74</f>
        <v>30.5</v>
      </c>
      <c r="Z74">
        <f>BAWANA!BD74+BAWANA!BE74</f>
        <v>16</v>
      </c>
      <c r="AA74">
        <f>BAWANA!X74+BAWANA!Y74</f>
        <v>30.5</v>
      </c>
      <c r="AB74">
        <f>BAWANA!AE74+BAWANA!AF74</f>
        <v>16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223.5</v>
      </c>
      <c r="E75">
        <f>BAWANA!AM75</f>
        <v>0</v>
      </c>
      <c r="F75">
        <f t="shared" si="11"/>
        <v>256</v>
      </c>
      <c r="G75">
        <f t="shared" si="12"/>
        <v>223.5</v>
      </c>
      <c r="H75" s="154"/>
      <c r="I75">
        <f>BRPL_EOD!AK75+BRPL_EOD!AL75</f>
        <v>75</v>
      </c>
      <c r="J75">
        <f>BYPL_EOD!AK75+BYPL_EOD!AL75</f>
        <v>54.9</v>
      </c>
      <c r="K75">
        <f>MES_EOD!AK75+MES_EOD!AL75</f>
        <v>5</v>
      </c>
      <c r="L75">
        <f>NDMC_EOD!AK75+NDMC_EOD!AL75</f>
        <v>22.27</v>
      </c>
      <c r="M75">
        <f>TPDDL_EOD!AK75+TPDDL_EOD!AL75</f>
        <v>66.34</v>
      </c>
      <c r="N75">
        <f t="shared" si="7"/>
        <v>223.51000000000002</v>
      </c>
      <c r="O75" s="154">
        <f t="shared" si="8"/>
        <v>-1.0000000000019327E-2</v>
      </c>
      <c r="P75">
        <v>74.996644445438676</v>
      </c>
      <c r="Q75">
        <v>54.897543734061109</v>
      </c>
      <c r="R75">
        <v>4.9997762963625787</v>
      </c>
      <c r="S75">
        <v>22.269003623998923</v>
      </c>
      <c r="T75">
        <v>66.337031900138697</v>
      </c>
      <c r="U75" s="156">
        <f t="shared" si="9"/>
        <v>223.49999999999997</v>
      </c>
      <c r="V75" s="154">
        <f t="shared" si="10"/>
        <v>0</v>
      </c>
      <c r="Y75">
        <f>BAWANA!AW75+BAWANA!AX75</f>
        <v>23.25</v>
      </c>
      <c r="Z75">
        <f>BAWANA!BD75+BAWANA!BE75</f>
        <v>23.25</v>
      </c>
      <c r="AA75">
        <f>BAWANA!X75+BAWANA!Y75</f>
        <v>23.25</v>
      </c>
      <c r="AB75">
        <f>BAWANA!AE75+BAWANA!AF75</f>
        <v>23.25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223.5</v>
      </c>
      <c r="E76">
        <f>BAWANA!AM76</f>
        <v>0</v>
      </c>
      <c r="F76">
        <f t="shared" si="11"/>
        <v>256</v>
      </c>
      <c r="G76">
        <f t="shared" si="12"/>
        <v>223.5</v>
      </c>
      <c r="H76" s="154"/>
      <c r="I76">
        <f>BRPL_EOD!AK76+BRPL_EOD!AL76</f>
        <v>75</v>
      </c>
      <c r="J76">
        <f>BYPL_EOD!AK76+BYPL_EOD!AL76</f>
        <v>54.9</v>
      </c>
      <c r="K76">
        <f>MES_EOD!AK76+MES_EOD!AL76</f>
        <v>5</v>
      </c>
      <c r="L76">
        <f>NDMC_EOD!AK76+NDMC_EOD!AL76</f>
        <v>22.27</v>
      </c>
      <c r="M76">
        <f>TPDDL_EOD!AK76+TPDDL_EOD!AL76</f>
        <v>66.34</v>
      </c>
      <c r="N76">
        <f t="shared" si="7"/>
        <v>223.51000000000002</v>
      </c>
      <c r="O76" s="154">
        <f t="shared" si="8"/>
        <v>-1.0000000000019327E-2</v>
      </c>
      <c r="P76">
        <v>74.996644445438676</v>
      </c>
      <c r="Q76">
        <v>54.897543734061109</v>
      </c>
      <c r="R76">
        <v>4.9997762963625787</v>
      </c>
      <c r="S76">
        <v>22.269003623998923</v>
      </c>
      <c r="T76">
        <v>66.337031900138697</v>
      </c>
      <c r="U76" s="156">
        <f t="shared" si="9"/>
        <v>223.49999999999997</v>
      </c>
      <c r="V76" s="154">
        <f t="shared" si="10"/>
        <v>0</v>
      </c>
      <c r="Y76">
        <f>BAWANA!AW76+BAWANA!AX76</f>
        <v>23.25</v>
      </c>
      <c r="Z76">
        <f>BAWANA!BD76+BAWANA!BE76</f>
        <v>23.25</v>
      </c>
      <c r="AA76">
        <f>BAWANA!X76+BAWANA!Y76</f>
        <v>23.25</v>
      </c>
      <c r="AB76">
        <f>BAWANA!AE76+BAWANA!AF76</f>
        <v>23.25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223.5</v>
      </c>
      <c r="E77">
        <f>BAWANA!AM77</f>
        <v>0</v>
      </c>
      <c r="F77">
        <f t="shared" si="11"/>
        <v>256</v>
      </c>
      <c r="G77">
        <f t="shared" si="12"/>
        <v>223.5</v>
      </c>
      <c r="H77" s="154"/>
      <c r="I77">
        <f>BRPL_EOD!AK77+BRPL_EOD!AL77</f>
        <v>75</v>
      </c>
      <c r="J77">
        <f>BYPL_EOD!AK77+BYPL_EOD!AL77</f>
        <v>54.9</v>
      </c>
      <c r="K77">
        <f>MES_EOD!AK77+MES_EOD!AL77</f>
        <v>5</v>
      </c>
      <c r="L77">
        <f>NDMC_EOD!AK77+NDMC_EOD!AL77</f>
        <v>22.27</v>
      </c>
      <c r="M77">
        <f>TPDDL_EOD!AK77+TPDDL_EOD!AL77</f>
        <v>66.34</v>
      </c>
      <c r="N77">
        <f t="shared" si="7"/>
        <v>223.51000000000002</v>
      </c>
      <c r="O77" s="154">
        <f t="shared" si="8"/>
        <v>-1.0000000000019327E-2</v>
      </c>
      <c r="P77">
        <v>74.996644445438676</v>
      </c>
      <c r="Q77">
        <v>54.897543734061109</v>
      </c>
      <c r="R77">
        <v>4.9997762963625787</v>
      </c>
      <c r="S77">
        <v>22.269003623998923</v>
      </c>
      <c r="T77">
        <v>66.337031900138697</v>
      </c>
      <c r="U77" s="156">
        <f t="shared" si="9"/>
        <v>223.49999999999997</v>
      </c>
      <c r="V77" s="154">
        <f t="shared" si="10"/>
        <v>0</v>
      </c>
      <c r="Y77">
        <f>BAWANA!AW77+BAWANA!AX77</f>
        <v>23.25</v>
      </c>
      <c r="Z77">
        <f>BAWANA!BD77+BAWANA!BE77</f>
        <v>23.25</v>
      </c>
      <c r="AA77">
        <f>BAWANA!X77+BAWANA!Y77</f>
        <v>23.25</v>
      </c>
      <c r="AB77">
        <f>BAWANA!AE77+BAWANA!AF77</f>
        <v>23.25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223.5</v>
      </c>
      <c r="E78">
        <f>BAWANA!AM78</f>
        <v>0</v>
      </c>
      <c r="F78">
        <f t="shared" si="11"/>
        <v>256</v>
      </c>
      <c r="G78">
        <f t="shared" si="12"/>
        <v>223.5</v>
      </c>
      <c r="H78" s="154"/>
      <c r="I78">
        <f>BRPL_EOD!AK78+BRPL_EOD!AL78</f>
        <v>75</v>
      </c>
      <c r="J78">
        <f>BYPL_EOD!AK78+BYPL_EOD!AL78</f>
        <v>54.9</v>
      </c>
      <c r="K78">
        <f>MES_EOD!AK78+MES_EOD!AL78</f>
        <v>5</v>
      </c>
      <c r="L78">
        <f>NDMC_EOD!AK78+NDMC_EOD!AL78</f>
        <v>22.27</v>
      </c>
      <c r="M78">
        <f>TPDDL_EOD!AK78+TPDDL_EOD!AL78</f>
        <v>66.34</v>
      </c>
      <c r="N78">
        <f t="shared" si="7"/>
        <v>223.51000000000002</v>
      </c>
      <c r="O78" s="154">
        <f t="shared" si="8"/>
        <v>-1.0000000000019327E-2</v>
      </c>
      <c r="P78">
        <v>74.996644445438676</v>
      </c>
      <c r="Q78">
        <v>54.897543734061109</v>
      </c>
      <c r="R78">
        <v>4.9997762963625787</v>
      </c>
      <c r="S78">
        <v>22.269003623998923</v>
      </c>
      <c r="T78">
        <v>66.337031900138697</v>
      </c>
      <c r="U78" s="156">
        <f t="shared" si="9"/>
        <v>223.49999999999997</v>
      </c>
      <c r="V78" s="154">
        <f t="shared" si="10"/>
        <v>0</v>
      </c>
      <c r="Y78">
        <f>BAWANA!AW78+BAWANA!AX78</f>
        <v>23.25</v>
      </c>
      <c r="Z78">
        <f>BAWANA!BD78+BAWANA!BE78</f>
        <v>23.25</v>
      </c>
      <c r="AA78">
        <f>BAWANA!X78+BAWANA!Y78</f>
        <v>23.25</v>
      </c>
      <c r="AB78">
        <f>BAWANA!AE78+BAWANA!AF78</f>
        <v>23.25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224.06</v>
      </c>
      <c r="E79">
        <f>BAWANA!AM79</f>
        <v>0</v>
      </c>
      <c r="F79">
        <f t="shared" si="11"/>
        <v>256</v>
      </c>
      <c r="G79">
        <f t="shared" si="12"/>
        <v>224.06</v>
      </c>
      <c r="H79" s="154"/>
      <c r="I79">
        <f>BRPL_EOD!AK79+BRPL_EOD!AL79</f>
        <v>75</v>
      </c>
      <c r="J79">
        <f>BYPL_EOD!AK79+BYPL_EOD!AL79</f>
        <v>54.9</v>
      </c>
      <c r="K79">
        <f>MES_EOD!AK79+MES_EOD!AL79</f>
        <v>5.55</v>
      </c>
      <c r="L79">
        <f>NDMC_EOD!AK79+NDMC_EOD!AL79</f>
        <v>22.27</v>
      </c>
      <c r="M79">
        <f>TPDDL_EOD!AK79+TPDDL_EOD!AL79</f>
        <v>66.34</v>
      </c>
      <c r="N79">
        <f t="shared" si="7"/>
        <v>224.06000000000003</v>
      </c>
      <c r="O79" s="154">
        <f t="shared" si="8"/>
        <v>0</v>
      </c>
      <c r="P79">
        <v>74.999999999999986</v>
      </c>
      <c r="Q79">
        <v>54.899999999999991</v>
      </c>
      <c r="R79">
        <v>5.5499999999999989</v>
      </c>
      <c r="S79">
        <v>22.269999999999996</v>
      </c>
      <c r="T79">
        <v>66.339999999999989</v>
      </c>
      <c r="U79" s="156">
        <f t="shared" si="9"/>
        <v>224.05999999999995</v>
      </c>
      <c r="V79" s="154">
        <f t="shared" si="10"/>
        <v>0</v>
      </c>
      <c r="Y79">
        <f>BAWANA!AW79+BAWANA!AX79</f>
        <v>22.97</v>
      </c>
      <c r="Z79">
        <f>BAWANA!BD79+BAWANA!BE79</f>
        <v>22.97</v>
      </c>
      <c r="AA79">
        <f>BAWANA!X79+BAWANA!Y79</f>
        <v>22.97</v>
      </c>
      <c r="AB79">
        <f>BAWANA!AE79+BAWANA!AF79</f>
        <v>22.97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224.06</v>
      </c>
      <c r="E80">
        <f>BAWANA!AM80</f>
        <v>0</v>
      </c>
      <c r="F80">
        <f t="shared" si="11"/>
        <v>256</v>
      </c>
      <c r="G80">
        <f t="shared" si="12"/>
        <v>224.06</v>
      </c>
      <c r="H80" s="154"/>
      <c r="I80">
        <f>BRPL_EOD!AK80+BRPL_EOD!AL80</f>
        <v>75</v>
      </c>
      <c r="J80">
        <f>BYPL_EOD!AK80+BYPL_EOD!AL80</f>
        <v>54.9</v>
      </c>
      <c r="K80">
        <f>MES_EOD!AK80+MES_EOD!AL80</f>
        <v>5.55</v>
      </c>
      <c r="L80">
        <f>NDMC_EOD!AK80+NDMC_EOD!AL80</f>
        <v>22.27</v>
      </c>
      <c r="M80">
        <f>TPDDL_EOD!AK80+TPDDL_EOD!AL80</f>
        <v>66.34</v>
      </c>
      <c r="N80">
        <f t="shared" si="7"/>
        <v>224.06000000000003</v>
      </c>
      <c r="O80" s="154">
        <f t="shared" si="8"/>
        <v>0</v>
      </c>
      <c r="P80">
        <v>74.999999999999986</v>
      </c>
      <c r="Q80">
        <v>54.899999999999991</v>
      </c>
      <c r="R80">
        <v>5.5499999999999989</v>
      </c>
      <c r="S80">
        <v>22.269999999999996</v>
      </c>
      <c r="T80">
        <v>66.339999999999989</v>
      </c>
      <c r="U80" s="156">
        <f t="shared" si="9"/>
        <v>224.05999999999995</v>
      </c>
      <c r="V80" s="154">
        <f t="shared" si="10"/>
        <v>0</v>
      </c>
      <c r="Y80">
        <f>BAWANA!AW80+BAWANA!AX80</f>
        <v>22.97</v>
      </c>
      <c r="Z80">
        <f>BAWANA!BD80+BAWANA!BE80</f>
        <v>22.97</v>
      </c>
      <c r="AA80">
        <f>BAWANA!X80+BAWANA!Y80</f>
        <v>22.97</v>
      </c>
      <c r="AB80">
        <f>BAWANA!AE80+BAWANA!AF80</f>
        <v>22.97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224.06</v>
      </c>
      <c r="E81">
        <f>BAWANA!AM81</f>
        <v>0</v>
      </c>
      <c r="F81">
        <f t="shared" si="11"/>
        <v>256</v>
      </c>
      <c r="G81">
        <f t="shared" si="12"/>
        <v>224.06</v>
      </c>
      <c r="H81" s="154"/>
      <c r="I81">
        <f>BRPL_EOD!AK81+BRPL_EOD!AL81</f>
        <v>75</v>
      </c>
      <c r="J81">
        <f>BYPL_EOD!AK81+BYPL_EOD!AL81</f>
        <v>54.9</v>
      </c>
      <c r="K81">
        <f>MES_EOD!AK81+MES_EOD!AL81</f>
        <v>5.55</v>
      </c>
      <c r="L81">
        <f>NDMC_EOD!AK81+NDMC_EOD!AL81</f>
        <v>22.27</v>
      </c>
      <c r="M81">
        <f>TPDDL_EOD!AK81+TPDDL_EOD!AL81</f>
        <v>66.34</v>
      </c>
      <c r="N81">
        <f t="shared" si="7"/>
        <v>224.06000000000003</v>
      </c>
      <c r="O81" s="154">
        <f t="shared" si="8"/>
        <v>0</v>
      </c>
      <c r="P81">
        <v>74.999999999999986</v>
      </c>
      <c r="Q81">
        <v>54.899999999999991</v>
      </c>
      <c r="R81">
        <v>5.5499999999999989</v>
      </c>
      <c r="S81">
        <v>22.269999999999996</v>
      </c>
      <c r="T81">
        <v>66.339999999999989</v>
      </c>
      <c r="U81" s="156">
        <f t="shared" si="9"/>
        <v>224.05999999999995</v>
      </c>
      <c r="V81" s="154">
        <f t="shared" si="10"/>
        <v>0</v>
      </c>
      <c r="Y81">
        <f>BAWANA!AW81+BAWANA!AX81</f>
        <v>22.97</v>
      </c>
      <c r="Z81">
        <f>BAWANA!BD81+BAWANA!BE81</f>
        <v>22.97</v>
      </c>
      <c r="AA81">
        <f>BAWANA!X81+BAWANA!Y81</f>
        <v>22.97</v>
      </c>
      <c r="AB81">
        <f>BAWANA!AE81+BAWANA!AF81</f>
        <v>22.97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224.06</v>
      </c>
      <c r="E82">
        <f>BAWANA!AM82</f>
        <v>0</v>
      </c>
      <c r="F82">
        <f t="shared" si="11"/>
        <v>256</v>
      </c>
      <c r="G82">
        <f t="shared" si="12"/>
        <v>224.06</v>
      </c>
      <c r="H82" s="154"/>
      <c r="I82">
        <f>BRPL_EOD!AK82+BRPL_EOD!AL82</f>
        <v>75</v>
      </c>
      <c r="J82">
        <f>BYPL_EOD!AK82+BYPL_EOD!AL82</f>
        <v>54.9</v>
      </c>
      <c r="K82">
        <f>MES_EOD!AK82+MES_EOD!AL82</f>
        <v>5.55</v>
      </c>
      <c r="L82">
        <f>NDMC_EOD!AK82+NDMC_EOD!AL82</f>
        <v>22.27</v>
      </c>
      <c r="M82">
        <f>TPDDL_EOD!AK82+TPDDL_EOD!AL82</f>
        <v>66.34</v>
      </c>
      <c r="N82">
        <f t="shared" si="7"/>
        <v>224.06000000000003</v>
      </c>
      <c r="O82" s="154">
        <f t="shared" si="8"/>
        <v>0</v>
      </c>
      <c r="P82">
        <v>74.999999999999986</v>
      </c>
      <c r="Q82">
        <v>54.899999999999991</v>
      </c>
      <c r="R82">
        <v>5.5499999999999989</v>
      </c>
      <c r="S82">
        <v>22.269999999999996</v>
      </c>
      <c r="T82">
        <v>66.339999999999989</v>
      </c>
      <c r="U82" s="156">
        <f t="shared" si="9"/>
        <v>224.05999999999995</v>
      </c>
      <c r="V82" s="154">
        <f t="shared" si="10"/>
        <v>0</v>
      </c>
      <c r="Y82">
        <f>BAWANA!AW82+BAWANA!AX82</f>
        <v>22.97</v>
      </c>
      <c r="Z82">
        <f>BAWANA!BD82+BAWANA!BE82</f>
        <v>22.97</v>
      </c>
      <c r="AA82">
        <f>BAWANA!X82+BAWANA!Y82</f>
        <v>22.97</v>
      </c>
      <c r="AB82">
        <f>BAWANA!AE82+BAWANA!AF82</f>
        <v>22.97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55.8</v>
      </c>
      <c r="K83">
        <f>MES_EOD!AK83+MES_EOD!AL83</f>
        <v>5.64</v>
      </c>
      <c r="L83">
        <f>NDMC_EOD!AK83+NDMC_EOD!AL83</f>
        <v>22.63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</v>
      </c>
      <c r="Q83">
        <v>55.8</v>
      </c>
      <c r="R83">
        <v>5.64</v>
      </c>
      <c r="S83">
        <v>22.63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11</v>
      </c>
      <c r="Z83">
        <f>BAWANA!BD83+BAWANA!BE83</f>
        <v>11</v>
      </c>
      <c r="AA83">
        <f>BAWANA!X83+BAWANA!Y83</f>
        <v>11</v>
      </c>
      <c r="AB83">
        <f>BAWANA!AE83+BAWANA!AF83</f>
        <v>11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55.8</v>
      </c>
      <c r="K84">
        <f>MES_EOD!AK84+MES_EOD!AL84</f>
        <v>5.64</v>
      </c>
      <c r="L84">
        <f>NDMC_EOD!AK84+NDMC_EOD!AL84</f>
        <v>22.63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</v>
      </c>
      <c r="Q84">
        <v>55.8</v>
      </c>
      <c r="R84">
        <v>5.64</v>
      </c>
      <c r="S84">
        <v>22.63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11</v>
      </c>
      <c r="Z84">
        <f>BAWANA!BD84+BAWANA!BE84</f>
        <v>11</v>
      </c>
      <c r="AA84">
        <f>BAWANA!X84+BAWANA!Y84</f>
        <v>11</v>
      </c>
      <c r="AB84">
        <f>BAWANA!AE84+BAWANA!AF84</f>
        <v>11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55.8</v>
      </c>
      <c r="K85">
        <f>MES_EOD!AK85+MES_EOD!AL85</f>
        <v>5.64</v>
      </c>
      <c r="L85">
        <f>NDMC_EOD!AK85+NDMC_EOD!AL85</f>
        <v>22.63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</v>
      </c>
      <c r="Q85">
        <v>55.8</v>
      </c>
      <c r="R85">
        <v>5.64</v>
      </c>
      <c r="S85">
        <v>22.63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0</v>
      </c>
      <c r="AA85">
        <f>BAWANA!X85+BAWANA!Y85</f>
        <v>31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55.8</v>
      </c>
      <c r="K86">
        <f>MES_EOD!AK86+MES_EOD!AL86</f>
        <v>5.64</v>
      </c>
      <c r="L86">
        <f>NDMC_EOD!AK86+NDMC_EOD!AL86</f>
        <v>22.63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</v>
      </c>
      <c r="Q86">
        <v>55.8</v>
      </c>
      <c r="R86">
        <v>5.64</v>
      </c>
      <c r="S86">
        <v>22.63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0</v>
      </c>
      <c r="AA86">
        <f>BAWANA!X86+BAWANA!Y86</f>
        <v>31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226.5</v>
      </c>
      <c r="E87">
        <f>BAWANA!AM87</f>
        <v>0</v>
      </c>
      <c r="F87">
        <f t="shared" si="11"/>
        <v>256</v>
      </c>
      <c r="G87">
        <f t="shared" si="12"/>
        <v>226.5</v>
      </c>
      <c r="H87" s="154"/>
      <c r="I87">
        <f>BRPL_EOD!AK87+BRPL_EOD!AL87</f>
        <v>75</v>
      </c>
      <c r="J87">
        <f>BYPL_EOD!AK87+BYPL_EOD!AL87</f>
        <v>55.8</v>
      </c>
      <c r="K87">
        <f>MES_EOD!AK87+MES_EOD!AL87</f>
        <v>5.64</v>
      </c>
      <c r="L87">
        <f>NDMC_EOD!AK87+NDMC_EOD!AL87</f>
        <v>22.63</v>
      </c>
      <c r="M87">
        <f>TPDDL_EOD!AK87+TPDDL_EOD!AL87</f>
        <v>67.430000000000007</v>
      </c>
      <c r="N87">
        <f t="shared" si="7"/>
        <v>226.5</v>
      </c>
      <c r="O87" s="154">
        <f t="shared" si="8"/>
        <v>0</v>
      </c>
      <c r="P87">
        <v>75</v>
      </c>
      <c r="Q87">
        <v>55.8</v>
      </c>
      <c r="R87">
        <v>5.64</v>
      </c>
      <c r="S87">
        <v>22.63</v>
      </c>
      <c r="T87">
        <v>67.430000000000007</v>
      </c>
      <c r="U87" s="156">
        <f t="shared" si="9"/>
        <v>226.5</v>
      </c>
      <c r="V87" s="154">
        <f t="shared" si="10"/>
        <v>0</v>
      </c>
      <c r="Y87">
        <f>BAWANA!AW87+BAWANA!AX87</f>
        <v>31</v>
      </c>
      <c r="Z87">
        <f>BAWANA!BD87+BAWANA!BE87</f>
        <v>12.5</v>
      </c>
      <c r="AA87">
        <f>BAWANA!X87+BAWANA!Y87</f>
        <v>31</v>
      </c>
      <c r="AB87">
        <f>BAWANA!AE87+BAWANA!AF87</f>
        <v>12.5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226.5</v>
      </c>
      <c r="E88">
        <f>BAWANA!AM88</f>
        <v>0</v>
      </c>
      <c r="F88">
        <f t="shared" si="11"/>
        <v>256</v>
      </c>
      <c r="G88">
        <f t="shared" si="12"/>
        <v>226.5</v>
      </c>
      <c r="H88" s="154"/>
      <c r="I88">
        <f>BRPL_EOD!AK88+BRPL_EOD!AL88</f>
        <v>75</v>
      </c>
      <c r="J88">
        <f>BYPL_EOD!AK88+BYPL_EOD!AL88</f>
        <v>55.8</v>
      </c>
      <c r="K88">
        <f>MES_EOD!AK88+MES_EOD!AL88</f>
        <v>5.64</v>
      </c>
      <c r="L88">
        <f>NDMC_EOD!AK88+NDMC_EOD!AL88</f>
        <v>22.63</v>
      </c>
      <c r="M88">
        <f>TPDDL_EOD!AK88+TPDDL_EOD!AL88</f>
        <v>67.430000000000007</v>
      </c>
      <c r="N88">
        <f t="shared" si="7"/>
        <v>226.5</v>
      </c>
      <c r="O88" s="154">
        <f t="shared" si="8"/>
        <v>0</v>
      </c>
      <c r="P88">
        <v>75</v>
      </c>
      <c r="Q88">
        <v>55.8</v>
      </c>
      <c r="R88">
        <v>5.64</v>
      </c>
      <c r="S88">
        <v>22.63</v>
      </c>
      <c r="T88">
        <v>67.430000000000007</v>
      </c>
      <c r="U88" s="156">
        <f t="shared" si="9"/>
        <v>226.5</v>
      </c>
      <c r="V88" s="154">
        <f t="shared" si="10"/>
        <v>0</v>
      </c>
      <c r="Y88">
        <f>BAWANA!AW88+BAWANA!AX88</f>
        <v>31</v>
      </c>
      <c r="Z88">
        <f>BAWANA!BD88+BAWANA!BE88</f>
        <v>12.5</v>
      </c>
      <c r="AA88">
        <f>BAWANA!X88+BAWANA!Y88</f>
        <v>31</v>
      </c>
      <c r="AB88">
        <f>BAWANA!AE88+BAWANA!AF88</f>
        <v>12.5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226.5</v>
      </c>
      <c r="E89">
        <f>BAWANA!AM89</f>
        <v>0</v>
      </c>
      <c r="F89">
        <f t="shared" si="11"/>
        <v>256</v>
      </c>
      <c r="G89">
        <f t="shared" si="12"/>
        <v>226.5</v>
      </c>
      <c r="H89" s="154"/>
      <c r="I89">
        <f>BRPL_EOD!AK89+BRPL_EOD!AL89</f>
        <v>75</v>
      </c>
      <c r="J89">
        <f>BYPL_EOD!AK89+BYPL_EOD!AL89</f>
        <v>55.8</v>
      </c>
      <c r="K89">
        <f>MES_EOD!AK89+MES_EOD!AL89</f>
        <v>5.64</v>
      </c>
      <c r="L89">
        <f>NDMC_EOD!AK89+NDMC_EOD!AL89</f>
        <v>22.63</v>
      </c>
      <c r="M89">
        <f>TPDDL_EOD!AK89+TPDDL_EOD!AL89</f>
        <v>67.430000000000007</v>
      </c>
      <c r="N89">
        <f t="shared" si="7"/>
        <v>226.5</v>
      </c>
      <c r="O89" s="154">
        <f t="shared" si="8"/>
        <v>0</v>
      </c>
      <c r="P89">
        <v>75</v>
      </c>
      <c r="Q89">
        <v>55.8</v>
      </c>
      <c r="R89">
        <v>5.64</v>
      </c>
      <c r="S89">
        <v>22.63</v>
      </c>
      <c r="T89">
        <v>67.430000000000007</v>
      </c>
      <c r="U89" s="156">
        <f t="shared" si="9"/>
        <v>226.5</v>
      </c>
      <c r="V89" s="154">
        <f t="shared" si="10"/>
        <v>0</v>
      </c>
      <c r="Y89">
        <f>BAWANA!AW89+BAWANA!AX89</f>
        <v>31</v>
      </c>
      <c r="Z89">
        <f>BAWANA!BD89+BAWANA!BE89</f>
        <v>12.5</v>
      </c>
      <c r="AA89">
        <f>BAWANA!X89+BAWANA!Y89</f>
        <v>31</v>
      </c>
      <c r="AB89">
        <f>BAWANA!AE89+BAWANA!AF89</f>
        <v>12.5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226.5</v>
      </c>
      <c r="E90">
        <f>BAWANA!AM90</f>
        <v>0</v>
      </c>
      <c r="F90">
        <f t="shared" si="11"/>
        <v>256</v>
      </c>
      <c r="G90">
        <f t="shared" si="12"/>
        <v>226.5</v>
      </c>
      <c r="H90" s="154"/>
      <c r="I90">
        <f>BRPL_EOD!AK90+BRPL_EOD!AL90</f>
        <v>75</v>
      </c>
      <c r="J90">
        <f>BYPL_EOD!AK90+BYPL_EOD!AL90</f>
        <v>55.8</v>
      </c>
      <c r="K90">
        <f>MES_EOD!AK90+MES_EOD!AL90</f>
        <v>5.64</v>
      </c>
      <c r="L90">
        <f>NDMC_EOD!AK90+NDMC_EOD!AL90</f>
        <v>22.63</v>
      </c>
      <c r="M90">
        <f>TPDDL_EOD!AK90+TPDDL_EOD!AL90</f>
        <v>67.430000000000007</v>
      </c>
      <c r="N90">
        <f t="shared" si="7"/>
        <v>226.5</v>
      </c>
      <c r="O90" s="154">
        <f t="shared" si="8"/>
        <v>0</v>
      </c>
      <c r="P90">
        <v>75</v>
      </c>
      <c r="Q90">
        <v>55.8</v>
      </c>
      <c r="R90">
        <v>5.64</v>
      </c>
      <c r="S90">
        <v>22.63</v>
      </c>
      <c r="T90">
        <v>67.430000000000007</v>
      </c>
      <c r="U90" s="156">
        <f t="shared" si="9"/>
        <v>226.5</v>
      </c>
      <c r="V90" s="154">
        <f t="shared" si="10"/>
        <v>0</v>
      </c>
      <c r="Y90">
        <f>BAWANA!AW90+BAWANA!AX90</f>
        <v>31</v>
      </c>
      <c r="Z90">
        <f>BAWANA!BD90+BAWANA!BE90</f>
        <v>12.5</v>
      </c>
      <c r="AA90">
        <f>BAWANA!X90+BAWANA!Y90</f>
        <v>31</v>
      </c>
      <c r="AB90">
        <f>BAWANA!AE90+BAWANA!AF90</f>
        <v>12.5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228.94</v>
      </c>
      <c r="E91">
        <f>BAWANA!AM91</f>
        <v>0</v>
      </c>
      <c r="F91">
        <f t="shared" si="11"/>
        <v>256</v>
      </c>
      <c r="G91">
        <f t="shared" si="12"/>
        <v>228.94</v>
      </c>
      <c r="H91" s="154"/>
      <c r="I91">
        <f>BRPL_EOD!AK91+BRPL_EOD!AL91</f>
        <v>75</v>
      </c>
      <c r="J91">
        <f>BYPL_EOD!AK91+BYPL_EOD!AL91</f>
        <v>56.7</v>
      </c>
      <c r="K91">
        <f>MES_EOD!AK91+MES_EOD!AL91</f>
        <v>5.73</v>
      </c>
      <c r="L91">
        <f>NDMC_EOD!AK91+NDMC_EOD!AL91</f>
        <v>23</v>
      </c>
      <c r="M91">
        <f>TPDDL_EOD!AK91+TPDDL_EOD!AL91</f>
        <v>68.510000000000005</v>
      </c>
      <c r="N91">
        <f t="shared" si="7"/>
        <v>228.94</v>
      </c>
      <c r="O91" s="154">
        <f t="shared" si="8"/>
        <v>0</v>
      </c>
      <c r="P91">
        <v>75</v>
      </c>
      <c r="Q91">
        <v>56.7</v>
      </c>
      <c r="R91">
        <v>5.73</v>
      </c>
      <c r="S91">
        <v>23</v>
      </c>
      <c r="T91">
        <v>68.510000000000005</v>
      </c>
      <c r="U91" s="156">
        <f t="shared" si="9"/>
        <v>228.94</v>
      </c>
      <c r="V91" s="154">
        <f t="shared" si="10"/>
        <v>0</v>
      </c>
      <c r="Y91">
        <f>BAWANA!AW91+BAWANA!AX91</f>
        <v>31.5</v>
      </c>
      <c r="Z91">
        <f>BAWANA!BD91+BAWANA!BE91</f>
        <v>9.56</v>
      </c>
      <c r="AA91">
        <f>BAWANA!X91+BAWANA!Y91</f>
        <v>31.5</v>
      </c>
      <c r="AB91">
        <f>BAWANA!AE91+BAWANA!AF91</f>
        <v>9.56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228.94</v>
      </c>
      <c r="E92">
        <f>BAWANA!AM92</f>
        <v>0</v>
      </c>
      <c r="F92">
        <f t="shared" si="11"/>
        <v>256</v>
      </c>
      <c r="G92">
        <f t="shared" si="12"/>
        <v>228.94</v>
      </c>
      <c r="H92" s="154"/>
      <c r="I92">
        <f>BRPL_EOD!AK92+BRPL_EOD!AL92</f>
        <v>75</v>
      </c>
      <c r="J92">
        <f>BYPL_EOD!AK92+BYPL_EOD!AL92</f>
        <v>56.7</v>
      </c>
      <c r="K92">
        <f>MES_EOD!AK92+MES_EOD!AL92</f>
        <v>5.73</v>
      </c>
      <c r="L92">
        <f>NDMC_EOD!AK92+NDMC_EOD!AL92</f>
        <v>23</v>
      </c>
      <c r="M92">
        <f>TPDDL_EOD!AK92+TPDDL_EOD!AL92</f>
        <v>68.510000000000005</v>
      </c>
      <c r="N92">
        <f t="shared" si="7"/>
        <v>228.94</v>
      </c>
      <c r="O92" s="154">
        <f t="shared" si="8"/>
        <v>0</v>
      </c>
      <c r="P92">
        <v>75</v>
      </c>
      <c r="Q92">
        <v>56.7</v>
      </c>
      <c r="R92">
        <v>5.73</v>
      </c>
      <c r="S92">
        <v>23</v>
      </c>
      <c r="T92">
        <v>68.510000000000005</v>
      </c>
      <c r="U92" s="156">
        <f t="shared" si="9"/>
        <v>228.94</v>
      </c>
      <c r="V92" s="154">
        <f t="shared" si="10"/>
        <v>0</v>
      </c>
      <c r="Y92">
        <f>BAWANA!AW92+BAWANA!AX92</f>
        <v>31.5</v>
      </c>
      <c r="Z92">
        <f>BAWANA!BD92+BAWANA!BE92</f>
        <v>9.56</v>
      </c>
      <c r="AA92">
        <f>BAWANA!X92+BAWANA!Y92</f>
        <v>31.5</v>
      </c>
      <c r="AB92">
        <f>BAWANA!AE92+BAWANA!AF92</f>
        <v>9.56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98.06</v>
      </c>
      <c r="J93">
        <f>BYPL_EOD!AK93+BYPL_EOD!AL93</f>
        <v>56.7</v>
      </c>
      <c r="K93">
        <f>MES_EOD!AK93+MES_EOD!AL93</f>
        <v>5.73</v>
      </c>
      <c r="L93">
        <f>NDMC_EOD!AK93+NDMC_EOD!AL93</f>
        <v>23</v>
      </c>
      <c r="M93">
        <f>TPDDL_EOD!AK93+TPDDL_EOD!AL93</f>
        <v>68.510000000000005</v>
      </c>
      <c r="N93">
        <f t="shared" si="7"/>
        <v>252</v>
      </c>
      <c r="O93" s="154">
        <f t="shared" si="8"/>
        <v>0</v>
      </c>
      <c r="P93">
        <v>98.06</v>
      </c>
      <c r="Q93">
        <v>56.7</v>
      </c>
      <c r="R93">
        <v>5.73</v>
      </c>
      <c r="S93">
        <v>23</v>
      </c>
      <c r="T93">
        <v>68.510000000000005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0</v>
      </c>
      <c r="AA93">
        <f>BAWANA!X93+BAWANA!Y93</f>
        <v>31.5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98.06</v>
      </c>
      <c r="J94">
        <f>BYPL_EOD!AK94+BYPL_EOD!AL94</f>
        <v>56.7</v>
      </c>
      <c r="K94">
        <f>MES_EOD!AK94+MES_EOD!AL94</f>
        <v>5.73</v>
      </c>
      <c r="L94">
        <f>NDMC_EOD!AK94+NDMC_EOD!AL94</f>
        <v>23</v>
      </c>
      <c r="M94">
        <f>TPDDL_EOD!AK94+TPDDL_EOD!AL94</f>
        <v>68.510000000000005</v>
      </c>
      <c r="N94">
        <f t="shared" si="7"/>
        <v>252</v>
      </c>
      <c r="O94" s="154">
        <f t="shared" si="8"/>
        <v>0</v>
      </c>
      <c r="P94">
        <v>98.06</v>
      </c>
      <c r="Q94">
        <v>56.7</v>
      </c>
      <c r="R94">
        <v>5.73</v>
      </c>
      <c r="S94">
        <v>23</v>
      </c>
      <c r="T94">
        <v>68.510000000000005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0</v>
      </c>
      <c r="AA94">
        <f>BAWANA!X94+BAWANA!Y94</f>
        <v>31.5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98.06</v>
      </c>
      <c r="J95">
        <f>BYPL_EOD!AK95+BYPL_EOD!AL95</f>
        <v>56.7</v>
      </c>
      <c r="K95">
        <f>MES_EOD!AK95+MES_EOD!AL95</f>
        <v>5.73</v>
      </c>
      <c r="L95">
        <f>NDMC_EOD!AK95+NDMC_EOD!AL95</f>
        <v>23</v>
      </c>
      <c r="M95">
        <f>TPDDL_EOD!AK95+TPDDL_EOD!AL95</f>
        <v>68.510000000000005</v>
      </c>
      <c r="N95">
        <f t="shared" si="7"/>
        <v>252</v>
      </c>
      <c r="O95" s="154">
        <f t="shared" si="8"/>
        <v>0</v>
      </c>
      <c r="P95">
        <v>98.06</v>
      </c>
      <c r="Q95">
        <v>56.7</v>
      </c>
      <c r="R95">
        <v>5.73</v>
      </c>
      <c r="S95">
        <v>23</v>
      </c>
      <c r="T95">
        <v>68.510000000000005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0</v>
      </c>
      <c r="AA95">
        <f>BAWANA!X95+BAWANA!Y95</f>
        <v>31.5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98.06</v>
      </c>
      <c r="J96">
        <f>BYPL_EOD!AK96+BYPL_EOD!AL96</f>
        <v>56.7</v>
      </c>
      <c r="K96">
        <f>MES_EOD!AK96+MES_EOD!AL96</f>
        <v>5.73</v>
      </c>
      <c r="L96">
        <f>NDMC_EOD!AK96+NDMC_EOD!AL96</f>
        <v>23</v>
      </c>
      <c r="M96">
        <f>TPDDL_EOD!AK96+TPDDL_EOD!AL96</f>
        <v>68.510000000000005</v>
      </c>
      <c r="N96">
        <f t="shared" si="7"/>
        <v>252</v>
      </c>
      <c r="O96" s="154">
        <f t="shared" si="8"/>
        <v>0</v>
      </c>
      <c r="P96">
        <v>98.06</v>
      </c>
      <c r="Q96">
        <v>56.7</v>
      </c>
      <c r="R96">
        <v>5.73</v>
      </c>
      <c r="S96">
        <v>23</v>
      </c>
      <c r="T96">
        <v>68.510000000000005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0</v>
      </c>
      <c r="AA96">
        <f>BAWANA!X96+BAWANA!Y96</f>
        <v>31.5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98.06</v>
      </c>
      <c r="J97">
        <f>BYPL_EOD!AK97+BYPL_EOD!AL97</f>
        <v>56.7</v>
      </c>
      <c r="K97">
        <f>MES_EOD!AK97+MES_EOD!AL97</f>
        <v>5.73</v>
      </c>
      <c r="L97">
        <f>NDMC_EOD!AK97+NDMC_EOD!AL97</f>
        <v>23</v>
      </c>
      <c r="M97">
        <f>TPDDL_EOD!AK97+TPDDL_EOD!AL97</f>
        <v>68.510000000000005</v>
      </c>
      <c r="N97">
        <f t="shared" si="7"/>
        <v>252</v>
      </c>
      <c r="O97" s="154">
        <f t="shared" si="8"/>
        <v>0</v>
      </c>
      <c r="P97">
        <v>98.06</v>
      </c>
      <c r="Q97">
        <v>56.7</v>
      </c>
      <c r="R97">
        <v>5.73</v>
      </c>
      <c r="S97">
        <v>23</v>
      </c>
      <c r="T97">
        <v>68.510000000000005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0</v>
      </c>
      <c r="AA97">
        <f>BAWANA!X97+BAWANA!Y97</f>
        <v>31.5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98.06</v>
      </c>
      <c r="J98">
        <f>BYPL_EOD!AK98+BYPL_EOD!AL98</f>
        <v>56.7</v>
      </c>
      <c r="K98">
        <f>MES_EOD!AK98+MES_EOD!AL98</f>
        <v>5.73</v>
      </c>
      <c r="L98">
        <f>NDMC_EOD!AK98+NDMC_EOD!AL98</f>
        <v>23</v>
      </c>
      <c r="M98">
        <f>TPDDL_EOD!AK98+TPDDL_EOD!AL98</f>
        <v>68.510000000000005</v>
      </c>
      <c r="N98">
        <f t="shared" si="7"/>
        <v>252</v>
      </c>
      <c r="O98" s="154">
        <f t="shared" si="8"/>
        <v>0</v>
      </c>
      <c r="P98">
        <v>98.06</v>
      </c>
      <c r="Q98">
        <v>56.7</v>
      </c>
      <c r="R98">
        <v>5.73</v>
      </c>
      <c r="S98">
        <v>23</v>
      </c>
      <c r="T98">
        <v>68.510000000000005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0</v>
      </c>
      <c r="AA98">
        <f>BAWANA!X98+BAWANA!Y98</f>
        <v>31.5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5.4199500000000009</v>
      </c>
      <c r="E99" s="156">
        <f t="shared" si="14"/>
        <v>0</v>
      </c>
      <c r="F99" s="156">
        <f t="shared" si="14"/>
        <v>6.1440000000000001</v>
      </c>
      <c r="G99" s="156">
        <f t="shared" si="14"/>
        <v>5.4199500000000009</v>
      </c>
      <c r="H99" s="156"/>
      <c r="I99" s="156">
        <f t="shared" si="14"/>
        <v>1.9862150000000005</v>
      </c>
      <c r="J99" s="156">
        <f t="shared" si="14"/>
        <v>1.2230900000000002</v>
      </c>
      <c r="K99" s="156">
        <f t="shared" si="14"/>
        <v>0.12329000000000002</v>
      </c>
      <c r="L99" s="156">
        <f t="shared" si="14"/>
        <v>0.51847000000000032</v>
      </c>
      <c r="M99" s="156">
        <f t="shared" si="14"/>
        <v>1.5688750000000016</v>
      </c>
      <c r="N99" s="156">
        <f t="shared" si="14"/>
        <v>5.4199399999999995</v>
      </c>
      <c r="O99" s="156">
        <f t="shared" si="14"/>
        <v>9.9999999998345854E-6</v>
      </c>
      <c r="P99" s="156">
        <f t="shared" si="14"/>
        <v>1.9862209628497296</v>
      </c>
      <c r="Q99" s="156">
        <f t="shared" si="14"/>
        <v>1.2230916209515235</v>
      </c>
      <c r="R99" s="156">
        <f t="shared" si="14"/>
        <v>0.12329025897643787</v>
      </c>
      <c r="S99" s="156">
        <f t="shared" si="14"/>
        <v>0.51847042268990484</v>
      </c>
      <c r="T99" s="156">
        <f t="shared" si="14"/>
        <v>1.5688767345324044</v>
      </c>
      <c r="U99" s="156">
        <f t="shared" si="14"/>
        <v>5.4199499999999992</v>
      </c>
      <c r="V99" s="156">
        <f t="shared" si="10"/>
        <v>0</v>
      </c>
      <c r="Y99" s="156">
        <f>SUM(Y3:Y98)/4000</f>
        <v>0.61246250000000013</v>
      </c>
      <c r="Z99" s="156">
        <f t="shared" ref="Z99:AD99" si="15">SUM(Z3:Z98)/4000</f>
        <v>0.55177999999999972</v>
      </c>
      <c r="AA99" s="156">
        <f t="shared" si="15"/>
        <v>0.61246250000000013</v>
      </c>
      <c r="AB99" s="156">
        <f t="shared" si="15"/>
        <v>0.55177999999999972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40.819991999999999</v>
      </c>
      <c r="E3">
        <v>0</v>
      </c>
      <c r="F3">
        <v>0</v>
      </c>
      <c r="G3">
        <v>72.086100000000002</v>
      </c>
      <c r="H3">
        <v>0</v>
      </c>
      <c r="I3">
        <v>53.510657999999999</v>
      </c>
      <c r="J3">
        <v>32.836084999999997</v>
      </c>
      <c r="K3">
        <v>689.35378200000002</v>
      </c>
      <c r="L3">
        <v>467.87612999999999</v>
      </c>
      <c r="M3">
        <v>94.319981999999996</v>
      </c>
      <c r="N3">
        <v>120.694688</v>
      </c>
      <c r="O3">
        <v>126.520837</v>
      </c>
      <c r="P3">
        <v>137.242189</v>
      </c>
      <c r="Q3">
        <v>20.904655999999999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18.765000000000001</v>
      </c>
      <c r="W3">
        <v>32.170999999999999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9.9151360000000004</v>
      </c>
      <c r="AE3">
        <v>53.905351000000003</v>
      </c>
      <c r="AF3">
        <v>17.425726000000001</v>
      </c>
      <c r="AG3">
        <v>21.485043999999998</v>
      </c>
      <c r="AH3">
        <v>50.574548999999998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1.095647</v>
      </c>
      <c r="AO3">
        <v>0</v>
      </c>
      <c r="AP3">
        <v>0.76859999999999995</v>
      </c>
      <c r="AQ3">
        <v>29.038971</v>
      </c>
      <c r="AR3">
        <v>50.783999999999999</v>
      </c>
      <c r="AS3">
        <v>35.652698999999998</v>
      </c>
      <c r="AT3">
        <v>18.023599999999998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89.416323999999975</v>
      </c>
      <c r="BA3">
        <f>SUM(B3:AZ3)</f>
        <v>3120.409948</v>
      </c>
      <c r="BD3">
        <v>4.2938999999999998</v>
      </c>
      <c r="BE3">
        <v>0</v>
      </c>
      <c r="BF3">
        <v>0</v>
      </c>
      <c r="BG3">
        <v>0</v>
      </c>
      <c r="BH3">
        <v>2.3037999999999999E-2</v>
      </c>
      <c r="BI3">
        <v>0.82955999999999996</v>
      </c>
      <c r="BJ3">
        <v>0</v>
      </c>
      <c r="BK3">
        <v>1.2943E-2</v>
      </c>
      <c r="BL3">
        <v>0</v>
      </c>
      <c r="BM3">
        <v>7.1910000000000003E-3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1.62</v>
      </c>
      <c r="BT3">
        <v>4.2558600000000002</v>
      </c>
      <c r="BU3">
        <v>2.7377639999999999</v>
      </c>
      <c r="BV3">
        <v>1.341844</v>
      </c>
      <c r="BW3">
        <v>7.94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1.83</v>
      </c>
      <c r="CC3">
        <v>0.84</v>
      </c>
      <c r="CD3">
        <v>0.42</v>
      </c>
      <c r="CE3">
        <v>0.88</v>
      </c>
      <c r="CF3">
        <v>0.2</v>
      </c>
      <c r="CG3">
        <v>3.42</v>
      </c>
      <c r="CH3">
        <v>0.975221</v>
      </c>
      <c r="CI3">
        <v>6.05</v>
      </c>
      <c r="CJ3">
        <v>1.94</v>
      </c>
      <c r="CK3">
        <v>1.61</v>
      </c>
      <c r="CL3">
        <v>3.542468</v>
      </c>
      <c r="CM3">
        <v>0.935114</v>
      </c>
      <c r="CN3">
        <v>3.5424669999999998</v>
      </c>
      <c r="CO3">
        <v>3.03</v>
      </c>
      <c r="CP3">
        <v>2.5259839999999998</v>
      </c>
      <c r="CQ3">
        <v>2.7933979999999998</v>
      </c>
      <c r="CR3">
        <v>2.38</v>
      </c>
      <c r="CS3">
        <v>2.3738440000000001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89.416323999999975</v>
      </c>
    </row>
    <row r="4" spans="1:114">
      <c r="A4" t="s">
        <v>46</v>
      </c>
      <c r="B4">
        <v>0</v>
      </c>
      <c r="C4">
        <v>0</v>
      </c>
      <c r="D4">
        <v>40.819991999999999</v>
      </c>
      <c r="E4">
        <v>0</v>
      </c>
      <c r="F4">
        <v>0</v>
      </c>
      <c r="G4">
        <v>72.086100000000002</v>
      </c>
      <c r="H4">
        <v>0</v>
      </c>
      <c r="I4">
        <v>53.510657999999999</v>
      </c>
      <c r="J4">
        <v>32.836084999999997</v>
      </c>
      <c r="K4">
        <v>689.35378200000002</v>
      </c>
      <c r="L4">
        <v>467.87612999999999</v>
      </c>
      <c r="M4">
        <v>94.319981999999996</v>
      </c>
      <c r="N4">
        <v>120.694688</v>
      </c>
      <c r="O4">
        <v>126.520837</v>
      </c>
      <c r="P4">
        <v>137.242189</v>
      </c>
      <c r="Q4">
        <v>20.904655999999999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18.765000000000001</v>
      </c>
      <c r="W4">
        <v>32.170999999999999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9.9151360000000004</v>
      </c>
      <c r="AE4">
        <v>53.905351000000003</v>
      </c>
      <c r="AF4">
        <v>17.425726000000001</v>
      </c>
      <c r="AG4">
        <v>21.485043999999998</v>
      </c>
      <c r="AH4">
        <v>50.574548999999998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1.095647</v>
      </c>
      <c r="AO4">
        <v>0</v>
      </c>
      <c r="AP4">
        <v>0.76859999999999995</v>
      </c>
      <c r="AQ4">
        <v>29.038971</v>
      </c>
      <c r="AR4">
        <v>50.783999999999999</v>
      </c>
      <c r="AS4">
        <v>35.652698999999998</v>
      </c>
      <c r="AT4">
        <v>18.902799999999999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89.416323999999975</v>
      </c>
      <c r="BA4">
        <f t="shared" ref="BA4:BA67" si="1">SUM(B4:AZ4)</f>
        <v>3121.2891479999998</v>
      </c>
      <c r="BD4">
        <v>4.2938999999999998</v>
      </c>
      <c r="BE4">
        <v>0</v>
      </c>
      <c r="BF4">
        <v>0</v>
      </c>
      <c r="BG4">
        <v>0</v>
      </c>
      <c r="BH4">
        <v>2.3037999999999999E-2</v>
      </c>
      <c r="BI4">
        <v>0.82955999999999996</v>
      </c>
      <c r="BJ4">
        <v>0</v>
      </c>
      <c r="BK4">
        <v>1.2943E-2</v>
      </c>
      <c r="BL4">
        <v>0</v>
      </c>
      <c r="BM4">
        <v>7.1910000000000003E-3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1.62</v>
      </c>
      <c r="BT4">
        <v>4.2558600000000002</v>
      </c>
      <c r="BU4">
        <v>2.7377639999999999</v>
      </c>
      <c r="BV4">
        <v>1.341844</v>
      </c>
      <c r="BW4">
        <v>7.94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1.83</v>
      </c>
      <c r="CC4">
        <v>0.84</v>
      </c>
      <c r="CD4">
        <v>0.42</v>
      </c>
      <c r="CE4">
        <v>0.88</v>
      </c>
      <c r="CF4">
        <v>0.2</v>
      </c>
      <c r="CG4">
        <v>3.42</v>
      </c>
      <c r="CH4">
        <v>0.975221</v>
      </c>
      <c r="CI4">
        <v>6.05</v>
      </c>
      <c r="CJ4">
        <v>1.94</v>
      </c>
      <c r="CK4">
        <v>1.61</v>
      </c>
      <c r="CL4">
        <v>3.542468</v>
      </c>
      <c r="CM4">
        <v>0.935114</v>
      </c>
      <c r="CN4">
        <v>3.5424669999999998</v>
      </c>
      <c r="CO4">
        <v>3.03</v>
      </c>
      <c r="CP4">
        <v>2.5259839999999998</v>
      </c>
      <c r="CQ4">
        <v>2.7933979999999998</v>
      </c>
      <c r="CR4">
        <v>2.38</v>
      </c>
      <c r="CS4">
        <v>2.3738440000000001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89.416323999999975</v>
      </c>
    </row>
    <row r="5" spans="1:114">
      <c r="A5" t="s">
        <v>47</v>
      </c>
      <c r="B5">
        <v>0</v>
      </c>
      <c r="C5">
        <v>0</v>
      </c>
      <c r="D5">
        <v>40.819991999999999</v>
      </c>
      <c r="E5">
        <v>0</v>
      </c>
      <c r="F5">
        <v>0</v>
      </c>
      <c r="G5">
        <v>72.086100000000002</v>
      </c>
      <c r="H5">
        <v>0</v>
      </c>
      <c r="I5">
        <v>53.510657999999999</v>
      </c>
      <c r="J5">
        <v>32.836084999999997</v>
      </c>
      <c r="K5">
        <v>689.35378200000002</v>
      </c>
      <c r="L5">
        <v>467.87612999999999</v>
      </c>
      <c r="M5">
        <v>94.319981999999996</v>
      </c>
      <c r="N5">
        <v>120.694688</v>
      </c>
      <c r="O5">
        <v>126.520837</v>
      </c>
      <c r="P5">
        <v>137.242189</v>
      </c>
      <c r="Q5">
        <v>20.904655999999999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18.765000000000001</v>
      </c>
      <c r="W5">
        <v>32.777999999999999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9.9151360000000004</v>
      </c>
      <c r="AE5">
        <v>53.905351000000003</v>
      </c>
      <c r="AF5">
        <v>17.425726000000001</v>
      </c>
      <c r="AG5">
        <v>21.485043999999998</v>
      </c>
      <c r="AH5">
        <v>50.574548999999998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1.095647</v>
      </c>
      <c r="AO5">
        <v>0</v>
      </c>
      <c r="AP5">
        <v>0.76859999999999995</v>
      </c>
      <c r="AQ5">
        <v>29.038971</v>
      </c>
      <c r="AR5">
        <v>50.783999999999999</v>
      </c>
      <c r="AS5">
        <v>35.652698999999998</v>
      </c>
      <c r="AT5">
        <v>19.342400000000001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89.416323999999975</v>
      </c>
      <c r="BA5">
        <f t="shared" si="1"/>
        <v>3122.335748</v>
      </c>
      <c r="BD5">
        <v>4.2938999999999998</v>
      </c>
      <c r="BE5">
        <v>0</v>
      </c>
      <c r="BF5">
        <v>0</v>
      </c>
      <c r="BG5">
        <v>0</v>
      </c>
      <c r="BH5">
        <v>2.3037999999999999E-2</v>
      </c>
      <c r="BI5">
        <v>0.82955999999999996</v>
      </c>
      <c r="BJ5">
        <v>0</v>
      </c>
      <c r="BK5">
        <v>1.2943E-2</v>
      </c>
      <c r="BL5">
        <v>0</v>
      </c>
      <c r="BM5">
        <v>7.1910000000000003E-3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1.62</v>
      </c>
      <c r="BT5">
        <v>4.2558600000000002</v>
      </c>
      <c r="BU5">
        <v>2.7377639999999999</v>
      </c>
      <c r="BV5">
        <v>1.341844</v>
      </c>
      <c r="BW5">
        <v>7.94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1.83</v>
      </c>
      <c r="CC5">
        <v>0.84</v>
      </c>
      <c r="CD5">
        <v>0.42</v>
      </c>
      <c r="CE5">
        <v>0.88</v>
      </c>
      <c r="CF5">
        <v>0.2</v>
      </c>
      <c r="CG5">
        <v>3.42</v>
      </c>
      <c r="CH5">
        <v>0.975221</v>
      </c>
      <c r="CI5">
        <v>6.05</v>
      </c>
      <c r="CJ5">
        <v>1.94</v>
      </c>
      <c r="CK5">
        <v>1.61</v>
      </c>
      <c r="CL5">
        <v>3.542468</v>
      </c>
      <c r="CM5">
        <v>0.935114</v>
      </c>
      <c r="CN5">
        <v>3.5424669999999998</v>
      </c>
      <c r="CO5">
        <v>3.03</v>
      </c>
      <c r="CP5">
        <v>2.5259839999999998</v>
      </c>
      <c r="CQ5">
        <v>2.7933979999999998</v>
      </c>
      <c r="CR5">
        <v>2.38</v>
      </c>
      <c r="CS5">
        <v>2.3738440000000001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89.416323999999975</v>
      </c>
    </row>
    <row r="6" spans="1:114">
      <c r="A6" t="s">
        <v>48</v>
      </c>
      <c r="B6">
        <v>0</v>
      </c>
      <c r="C6">
        <v>0</v>
      </c>
      <c r="D6">
        <v>40.819991999999999</v>
      </c>
      <c r="E6">
        <v>0</v>
      </c>
      <c r="F6">
        <v>0</v>
      </c>
      <c r="G6">
        <v>72.086100000000002</v>
      </c>
      <c r="H6">
        <v>0</v>
      </c>
      <c r="I6">
        <v>53.510657999999999</v>
      </c>
      <c r="J6">
        <v>32.836084999999997</v>
      </c>
      <c r="K6">
        <v>689.35378200000002</v>
      </c>
      <c r="L6">
        <v>467.87612999999999</v>
      </c>
      <c r="M6">
        <v>94.319981999999996</v>
      </c>
      <c r="N6">
        <v>120.694688</v>
      </c>
      <c r="O6">
        <v>126.520837</v>
      </c>
      <c r="P6">
        <v>137.242189</v>
      </c>
      <c r="Q6">
        <v>20.904655999999999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18.765000000000001</v>
      </c>
      <c r="W6">
        <v>32.777999999999999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9.9151360000000004</v>
      </c>
      <c r="AE6">
        <v>53.905351000000003</v>
      </c>
      <c r="AF6">
        <v>17.425726000000001</v>
      </c>
      <c r="AG6">
        <v>21.485043999999998</v>
      </c>
      <c r="AH6">
        <v>50.574548999999998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1.095647</v>
      </c>
      <c r="AO6">
        <v>0</v>
      </c>
      <c r="AP6">
        <v>0.76859999999999995</v>
      </c>
      <c r="AQ6">
        <v>29.038971</v>
      </c>
      <c r="AR6">
        <v>52.991999999999997</v>
      </c>
      <c r="AS6">
        <v>35.652698999999998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89.416323999999975</v>
      </c>
      <c r="BA6">
        <f t="shared" si="1"/>
        <v>3125.2031480000001</v>
      </c>
      <c r="BD6">
        <v>4.2938999999999998</v>
      </c>
      <c r="BE6">
        <v>0</v>
      </c>
      <c r="BF6">
        <v>0</v>
      </c>
      <c r="BG6">
        <v>0</v>
      </c>
      <c r="BH6">
        <v>2.3037999999999999E-2</v>
      </c>
      <c r="BI6">
        <v>0.82955999999999996</v>
      </c>
      <c r="BJ6">
        <v>0</v>
      </c>
      <c r="BK6">
        <v>1.2943E-2</v>
      </c>
      <c r="BL6">
        <v>0</v>
      </c>
      <c r="BM6">
        <v>7.1910000000000003E-3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1.62</v>
      </c>
      <c r="BT6">
        <v>4.2558600000000002</v>
      </c>
      <c r="BU6">
        <v>2.7377639999999999</v>
      </c>
      <c r="BV6">
        <v>1.341844</v>
      </c>
      <c r="BW6">
        <v>7.94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1.83</v>
      </c>
      <c r="CC6">
        <v>0.84</v>
      </c>
      <c r="CD6">
        <v>0.42</v>
      </c>
      <c r="CE6">
        <v>0.88</v>
      </c>
      <c r="CF6">
        <v>0.2</v>
      </c>
      <c r="CG6">
        <v>3.42</v>
      </c>
      <c r="CH6">
        <v>0.975221</v>
      </c>
      <c r="CI6">
        <v>6.05</v>
      </c>
      <c r="CJ6">
        <v>1.94</v>
      </c>
      <c r="CK6">
        <v>1.61</v>
      </c>
      <c r="CL6">
        <v>3.542468</v>
      </c>
      <c r="CM6">
        <v>0.935114</v>
      </c>
      <c r="CN6">
        <v>3.5424669999999998</v>
      </c>
      <c r="CO6">
        <v>3.03</v>
      </c>
      <c r="CP6">
        <v>2.5259839999999998</v>
      </c>
      <c r="CQ6">
        <v>2.7933979999999998</v>
      </c>
      <c r="CR6">
        <v>2.38</v>
      </c>
      <c r="CS6">
        <v>2.3738440000000001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89.416323999999975</v>
      </c>
    </row>
    <row r="7" spans="1:114">
      <c r="A7" t="s">
        <v>49</v>
      </c>
      <c r="B7">
        <v>0</v>
      </c>
      <c r="C7">
        <v>0</v>
      </c>
      <c r="D7">
        <v>40.819991999999999</v>
      </c>
      <c r="E7">
        <v>0</v>
      </c>
      <c r="F7">
        <v>0</v>
      </c>
      <c r="G7">
        <v>72.086100000000002</v>
      </c>
      <c r="H7">
        <v>0</v>
      </c>
      <c r="I7">
        <v>53.510657999999999</v>
      </c>
      <c r="J7">
        <v>32.836084999999997</v>
      </c>
      <c r="K7">
        <v>689.35378200000002</v>
      </c>
      <c r="L7">
        <v>467.87612999999999</v>
      </c>
      <c r="M7">
        <v>94.319981999999996</v>
      </c>
      <c r="N7">
        <v>120.694688</v>
      </c>
      <c r="O7">
        <v>126.520837</v>
      </c>
      <c r="P7">
        <v>137.242189</v>
      </c>
      <c r="Q7">
        <v>20.904655999999999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18.765000000000001</v>
      </c>
      <c r="W7">
        <v>32.777999999999999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9.9151360000000004</v>
      </c>
      <c r="AE7">
        <v>53.905351000000003</v>
      </c>
      <c r="AF7">
        <v>17.425726000000001</v>
      </c>
      <c r="AG7">
        <v>21.485043999999998</v>
      </c>
      <c r="AH7">
        <v>50.574548999999998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1.095647</v>
      </c>
      <c r="AO7">
        <v>0</v>
      </c>
      <c r="AP7">
        <v>0.76859999999999995</v>
      </c>
      <c r="AQ7">
        <v>29.038971</v>
      </c>
      <c r="AR7">
        <v>52.991999999999997</v>
      </c>
      <c r="AS7">
        <v>35.068229000000002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89.742544999999978</v>
      </c>
      <c r="BA7">
        <f t="shared" si="1"/>
        <v>3124.9448990000001</v>
      </c>
      <c r="BD7">
        <v>4.2938999999999998</v>
      </c>
      <c r="BE7">
        <v>0</v>
      </c>
      <c r="BF7">
        <v>0</v>
      </c>
      <c r="BG7">
        <v>0</v>
      </c>
      <c r="BH7">
        <v>2.3224000000000002E-2</v>
      </c>
      <c r="BI7">
        <v>0.82955999999999996</v>
      </c>
      <c r="BJ7">
        <v>0</v>
      </c>
      <c r="BK7">
        <v>1.2943E-2</v>
      </c>
      <c r="BL7">
        <v>0</v>
      </c>
      <c r="BM7">
        <v>7.1910000000000003E-3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1.62</v>
      </c>
      <c r="BT7">
        <v>3.1918950000000001</v>
      </c>
      <c r="BU7">
        <v>2.7377639999999999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1.83</v>
      </c>
      <c r="CC7">
        <v>0.84</v>
      </c>
      <c r="CD7">
        <v>0.42</v>
      </c>
      <c r="CE7">
        <v>0.88</v>
      </c>
      <c r="CF7">
        <v>0.2</v>
      </c>
      <c r="CG7">
        <v>3.42</v>
      </c>
      <c r="CH7">
        <v>0.975221</v>
      </c>
      <c r="CI7">
        <v>6.05</v>
      </c>
      <c r="CJ7">
        <v>1.94</v>
      </c>
      <c r="CK7">
        <v>1.61</v>
      </c>
      <c r="CL7">
        <v>3.542468</v>
      </c>
      <c r="CM7">
        <v>0.935114</v>
      </c>
      <c r="CN7">
        <v>3.5424669999999998</v>
      </c>
      <c r="CO7">
        <v>3.03</v>
      </c>
      <c r="CP7">
        <v>2.5259839999999998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89.742544999999978</v>
      </c>
    </row>
    <row r="8" spans="1:114">
      <c r="A8" t="s">
        <v>50</v>
      </c>
      <c r="B8">
        <v>0</v>
      </c>
      <c r="C8">
        <v>0</v>
      </c>
      <c r="D8">
        <v>40.819991999999999</v>
      </c>
      <c r="E8">
        <v>0</v>
      </c>
      <c r="F8">
        <v>0</v>
      </c>
      <c r="G8">
        <v>72.086100000000002</v>
      </c>
      <c r="H8">
        <v>0</v>
      </c>
      <c r="I8">
        <v>53.510657999999999</v>
      </c>
      <c r="J8">
        <v>32.836084999999997</v>
      </c>
      <c r="K8">
        <v>689.35378200000002</v>
      </c>
      <c r="L8">
        <v>467.87612999999999</v>
      </c>
      <c r="M8">
        <v>94.319981999999996</v>
      </c>
      <c r="N8">
        <v>120.694688</v>
      </c>
      <c r="O8">
        <v>126.520837</v>
      </c>
      <c r="P8">
        <v>137.242189</v>
      </c>
      <c r="Q8">
        <v>20.904655999999999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18.765000000000001</v>
      </c>
      <c r="W8">
        <v>32.777999999999999</v>
      </c>
      <c r="X8">
        <v>147.515625</v>
      </c>
      <c r="Y8">
        <v>0</v>
      </c>
      <c r="Z8">
        <v>19.6614</v>
      </c>
      <c r="AA8">
        <v>28.09872</v>
      </c>
      <c r="AB8">
        <v>43.635159999999999</v>
      </c>
      <c r="AC8">
        <v>31.709733</v>
      </c>
      <c r="AD8">
        <v>9.9151360000000004</v>
      </c>
      <c r="AE8">
        <v>53.905351000000003</v>
      </c>
      <c r="AF8">
        <v>17.425726000000001</v>
      </c>
      <c r="AG8">
        <v>21.485043999999998</v>
      </c>
      <c r="AH8">
        <v>50.574548999999998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1.095647</v>
      </c>
      <c r="AO8">
        <v>0</v>
      </c>
      <c r="AP8">
        <v>0.76859999999999995</v>
      </c>
      <c r="AQ8">
        <v>29.038971</v>
      </c>
      <c r="AR8">
        <v>50.783999999999999</v>
      </c>
      <c r="AS8">
        <v>35.068229000000002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88.678578999999985</v>
      </c>
      <c r="BA8">
        <f t="shared" si="1"/>
        <v>3107.6235729999999</v>
      </c>
      <c r="BD8">
        <v>4.2938999999999998</v>
      </c>
      <c r="BE8">
        <v>0</v>
      </c>
      <c r="BF8">
        <v>0</v>
      </c>
      <c r="BG8">
        <v>0</v>
      </c>
      <c r="BH8">
        <v>2.3224000000000002E-2</v>
      </c>
      <c r="BI8">
        <v>0.82955999999999996</v>
      </c>
      <c r="BJ8">
        <v>0</v>
      </c>
      <c r="BK8">
        <v>1.2943E-2</v>
      </c>
      <c r="BL8">
        <v>0</v>
      </c>
      <c r="BM8">
        <v>7.1910000000000003E-3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1.62</v>
      </c>
      <c r="BT8">
        <v>2.127929</v>
      </c>
      <c r="BU8">
        <v>2.7377639999999999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1.83</v>
      </c>
      <c r="CC8">
        <v>0.84</v>
      </c>
      <c r="CD8">
        <v>0.42</v>
      </c>
      <c r="CE8">
        <v>0.88</v>
      </c>
      <c r="CF8">
        <v>0.2</v>
      </c>
      <c r="CG8">
        <v>3.42</v>
      </c>
      <c r="CH8">
        <v>0.975221</v>
      </c>
      <c r="CI8">
        <v>6.05</v>
      </c>
      <c r="CJ8">
        <v>1.94</v>
      </c>
      <c r="CK8">
        <v>1.61</v>
      </c>
      <c r="CL8">
        <v>3.542468</v>
      </c>
      <c r="CM8">
        <v>0.935114</v>
      </c>
      <c r="CN8">
        <v>3.5424669999999998</v>
      </c>
      <c r="CO8">
        <v>3.03</v>
      </c>
      <c r="CP8">
        <v>2.5259839999999998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88.678578999999985</v>
      </c>
    </row>
    <row r="9" spans="1:114">
      <c r="A9" t="s">
        <v>51</v>
      </c>
      <c r="B9">
        <v>0</v>
      </c>
      <c r="C9">
        <v>0</v>
      </c>
      <c r="D9">
        <v>40.819991999999999</v>
      </c>
      <c r="E9">
        <v>0</v>
      </c>
      <c r="F9">
        <v>0</v>
      </c>
      <c r="G9">
        <v>72.086100000000002</v>
      </c>
      <c r="H9">
        <v>0</v>
      </c>
      <c r="I9">
        <v>53.510657999999999</v>
      </c>
      <c r="J9">
        <v>32.836084999999997</v>
      </c>
      <c r="K9">
        <v>689.35378200000002</v>
      </c>
      <c r="L9">
        <v>467.87612999999999</v>
      </c>
      <c r="M9">
        <v>94.319981999999996</v>
      </c>
      <c r="N9">
        <v>120.694688</v>
      </c>
      <c r="O9">
        <v>126.520837</v>
      </c>
      <c r="P9">
        <v>137.242189</v>
      </c>
      <c r="Q9">
        <v>20.904655999999999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18.765000000000001</v>
      </c>
      <c r="W9">
        <v>33.384999999999998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9.9151360000000004</v>
      </c>
      <c r="AE9">
        <v>53.905351000000003</v>
      </c>
      <c r="AF9">
        <v>8.7128630000000005</v>
      </c>
      <c r="AG9">
        <v>21.485043999999998</v>
      </c>
      <c r="AH9">
        <v>50.574548999999998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1.095647</v>
      </c>
      <c r="AO9">
        <v>0</v>
      </c>
      <c r="AP9">
        <v>0.76859999999999995</v>
      </c>
      <c r="AQ9">
        <v>29.038971</v>
      </c>
      <c r="AR9">
        <v>50.783999999999999</v>
      </c>
      <c r="AS9">
        <v>35.068229000000002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88.688765999999973</v>
      </c>
      <c r="BA9">
        <f t="shared" si="1"/>
        <v>3099.5278969999999</v>
      </c>
      <c r="BD9">
        <v>4.2938999999999998</v>
      </c>
      <c r="BE9">
        <v>0</v>
      </c>
      <c r="BF9">
        <v>0</v>
      </c>
      <c r="BG9">
        <v>0</v>
      </c>
      <c r="BH9">
        <v>2.3411000000000001E-2</v>
      </c>
      <c r="BI9">
        <v>0.82955999999999996</v>
      </c>
      <c r="BJ9">
        <v>0</v>
      </c>
      <c r="BK9">
        <v>1.2943E-2</v>
      </c>
      <c r="BL9">
        <v>0</v>
      </c>
      <c r="BM9">
        <v>7.1910000000000003E-3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1.62</v>
      </c>
      <c r="BT9">
        <v>2.127929</v>
      </c>
      <c r="BU9">
        <v>2.7377639999999999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1.83</v>
      </c>
      <c r="CC9">
        <v>0.84</v>
      </c>
      <c r="CD9">
        <v>0.42</v>
      </c>
      <c r="CE9">
        <v>0.88</v>
      </c>
      <c r="CF9">
        <v>0.21</v>
      </c>
      <c r="CG9">
        <v>3.42</v>
      </c>
      <c r="CH9">
        <v>0.975221</v>
      </c>
      <c r="CI9">
        <v>6.05</v>
      </c>
      <c r="CJ9">
        <v>1.94</v>
      </c>
      <c r="CK9">
        <v>1.61</v>
      </c>
      <c r="CL9">
        <v>3.542468</v>
      </c>
      <c r="CM9">
        <v>0.935114</v>
      </c>
      <c r="CN9">
        <v>3.5424669999999998</v>
      </c>
      <c r="CO9">
        <v>3.03</v>
      </c>
      <c r="CP9">
        <v>2.5259839999999998</v>
      </c>
      <c r="CQ9">
        <v>2.7933979999999998</v>
      </c>
      <c r="CR9">
        <v>2.38</v>
      </c>
      <c r="CS9">
        <v>2.3738440000000001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88.688765999999973</v>
      </c>
    </row>
    <row r="10" spans="1:114">
      <c r="A10" t="s">
        <v>52</v>
      </c>
      <c r="B10">
        <v>0</v>
      </c>
      <c r="C10">
        <v>0</v>
      </c>
      <c r="D10">
        <v>40.819991999999999</v>
      </c>
      <c r="E10">
        <v>0</v>
      </c>
      <c r="F10">
        <v>0</v>
      </c>
      <c r="G10">
        <v>72.086100000000002</v>
      </c>
      <c r="H10">
        <v>0</v>
      </c>
      <c r="I10">
        <v>53.510657999999999</v>
      </c>
      <c r="J10">
        <v>32.836084999999997</v>
      </c>
      <c r="K10">
        <v>689.35378200000002</v>
      </c>
      <c r="L10">
        <v>467.87612999999999</v>
      </c>
      <c r="M10">
        <v>94.319981999999996</v>
      </c>
      <c r="N10">
        <v>120.694688</v>
      </c>
      <c r="O10">
        <v>126.520837</v>
      </c>
      <c r="P10">
        <v>137.242189</v>
      </c>
      <c r="Q10">
        <v>20.904655999999999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18.765000000000001</v>
      </c>
      <c r="W10">
        <v>33.384999999999998</v>
      </c>
      <c r="X10">
        <v>147.515625</v>
      </c>
      <c r="Y10">
        <v>0</v>
      </c>
      <c r="Z10">
        <v>19.6614</v>
      </c>
      <c r="AA10">
        <v>28.09872</v>
      </c>
      <c r="AB10">
        <v>43.635159999999999</v>
      </c>
      <c r="AC10">
        <v>31.709733</v>
      </c>
      <c r="AD10">
        <v>9.9151360000000004</v>
      </c>
      <c r="AE10">
        <v>53.905351000000003</v>
      </c>
      <c r="AF10">
        <v>8.7128630000000005</v>
      </c>
      <c r="AG10">
        <v>21.485043999999998</v>
      </c>
      <c r="AH10">
        <v>50.574548999999998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1.095647</v>
      </c>
      <c r="AO10">
        <v>0</v>
      </c>
      <c r="AP10">
        <v>0.76859999999999995</v>
      </c>
      <c r="AQ10">
        <v>29.038971</v>
      </c>
      <c r="AR10">
        <v>50.783999999999999</v>
      </c>
      <c r="AS10">
        <v>35.068229000000002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88.688765999999973</v>
      </c>
      <c r="BA10">
        <f t="shared" si="1"/>
        <v>3099.5278969999999</v>
      </c>
      <c r="BD10">
        <v>4.2938999999999998</v>
      </c>
      <c r="BE10">
        <v>0</v>
      </c>
      <c r="BF10">
        <v>0</v>
      </c>
      <c r="BG10">
        <v>0</v>
      </c>
      <c r="BH10">
        <v>2.3411000000000001E-2</v>
      </c>
      <c r="BI10">
        <v>0.82955999999999996</v>
      </c>
      <c r="BJ10">
        <v>0</v>
      </c>
      <c r="BK10">
        <v>1.2943E-2</v>
      </c>
      <c r="BL10">
        <v>0</v>
      </c>
      <c r="BM10">
        <v>7.1910000000000003E-3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1.62</v>
      </c>
      <c r="BT10">
        <v>2.127929</v>
      </c>
      <c r="BU10">
        <v>2.7377639999999999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1.83</v>
      </c>
      <c r="CC10">
        <v>0.84</v>
      </c>
      <c r="CD10">
        <v>0.42</v>
      </c>
      <c r="CE10">
        <v>0.88</v>
      </c>
      <c r="CF10">
        <v>0.21</v>
      </c>
      <c r="CG10">
        <v>3.42</v>
      </c>
      <c r="CH10">
        <v>0.975221</v>
      </c>
      <c r="CI10">
        <v>6.05</v>
      </c>
      <c r="CJ10">
        <v>1.94</v>
      </c>
      <c r="CK10">
        <v>1.61</v>
      </c>
      <c r="CL10">
        <v>3.542468</v>
      </c>
      <c r="CM10">
        <v>0.935114</v>
      </c>
      <c r="CN10">
        <v>3.5424669999999998</v>
      </c>
      <c r="CO10">
        <v>3.03</v>
      </c>
      <c r="CP10">
        <v>2.5259839999999998</v>
      </c>
      <c r="CQ10">
        <v>2.7933979999999998</v>
      </c>
      <c r="CR10">
        <v>2.38</v>
      </c>
      <c r="CS10">
        <v>2.3738440000000001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88.688765999999973</v>
      </c>
    </row>
    <row r="11" spans="1:114">
      <c r="A11" t="s">
        <v>53</v>
      </c>
      <c r="B11">
        <v>0</v>
      </c>
      <c r="C11">
        <v>0</v>
      </c>
      <c r="D11">
        <v>40.819991999999999</v>
      </c>
      <c r="E11">
        <v>0</v>
      </c>
      <c r="F11">
        <v>0</v>
      </c>
      <c r="G11">
        <v>72.086100000000002</v>
      </c>
      <c r="H11">
        <v>0</v>
      </c>
      <c r="I11">
        <v>53.510657999999999</v>
      </c>
      <c r="J11">
        <v>32.836084999999997</v>
      </c>
      <c r="K11">
        <v>689.35378200000002</v>
      </c>
      <c r="L11">
        <v>467.87612999999999</v>
      </c>
      <c r="M11">
        <v>94.319981999999996</v>
      </c>
      <c r="N11">
        <v>120.694688</v>
      </c>
      <c r="O11">
        <v>126.520837</v>
      </c>
      <c r="P11">
        <v>137.242189</v>
      </c>
      <c r="Q11">
        <v>20.904655999999999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18.765000000000001</v>
      </c>
      <c r="W11">
        <v>33.384999999999998</v>
      </c>
      <c r="X11">
        <v>147.515625</v>
      </c>
      <c r="Y11">
        <v>0</v>
      </c>
      <c r="Z11">
        <v>19.6614</v>
      </c>
      <c r="AA11">
        <v>28.09872</v>
      </c>
      <c r="AB11">
        <v>43.635159999999999</v>
      </c>
      <c r="AC11">
        <v>31.709733</v>
      </c>
      <c r="AD11">
        <v>9.9151360000000004</v>
      </c>
      <c r="AE11">
        <v>53.905351000000003</v>
      </c>
      <c r="AF11">
        <v>8.7128630000000005</v>
      </c>
      <c r="AG11">
        <v>21.485043999999998</v>
      </c>
      <c r="AH11">
        <v>50.574548999999998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1.095647</v>
      </c>
      <c r="AO11">
        <v>0</v>
      </c>
      <c r="AP11">
        <v>0.76859999999999995</v>
      </c>
      <c r="AQ11">
        <v>29.038971</v>
      </c>
      <c r="AR11">
        <v>50.783999999999999</v>
      </c>
      <c r="AS11">
        <v>35.068229000000002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87.624801999999974</v>
      </c>
      <c r="BA11">
        <f t="shared" si="1"/>
        <v>3098.463933</v>
      </c>
      <c r="BD11">
        <v>4.2938999999999998</v>
      </c>
      <c r="BE11">
        <v>0</v>
      </c>
      <c r="BF11">
        <v>0</v>
      </c>
      <c r="BG11">
        <v>0</v>
      </c>
      <c r="BH11">
        <v>2.3411000000000001E-2</v>
      </c>
      <c r="BI11">
        <v>0.82955999999999996</v>
      </c>
      <c r="BJ11">
        <v>0</v>
      </c>
      <c r="BK11">
        <v>1.2943E-2</v>
      </c>
      <c r="BL11">
        <v>0</v>
      </c>
      <c r="BM11">
        <v>7.1910000000000003E-3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1.62</v>
      </c>
      <c r="BT11">
        <v>1.063965</v>
      </c>
      <c r="BU11">
        <v>2.7377639999999999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1.83</v>
      </c>
      <c r="CC11">
        <v>0.84</v>
      </c>
      <c r="CD11">
        <v>0.42</v>
      </c>
      <c r="CE11">
        <v>0.88</v>
      </c>
      <c r="CF11">
        <v>0.21</v>
      </c>
      <c r="CG11">
        <v>3.42</v>
      </c>
      <c r="CH11">
        <v>0.975221</v>
      </c>
      <c r="CI11">
        <v>6.05</v>
      </c>
      <c r="CJ11">
        <v>1.94</v>
      </c>
      <c r="CK11">
        <v>1.61</v>
      </c>
      <c r="CL11">
        <v>3.542468</v>
      </c>
      <c r="CM11">
        <v>0.935114</v>
      </c>
      <c r="CN11">
        <v>3.5424669999999998</v>
      </c>
      <c r="CO11">
        <v>3.03</v>
      </c>
      <c r="CP11">
        <v>2.5259839999999998</v>
      </c>
      <c r="CQ11">
        <v>2.7933979999999998</v>
      </c>
      <c r="CR11">
        <v>2.38</v>
      </c>
      <c r="CS11">
        <v>2.3738440000000001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87.624801999999974</v>
      </c>
    </row>
    <row r="12" spans="1:114">
      <c r="A12" t="s">
        <v>54</v>
      </c>
      <c r="B12">
        <v>0</v>
      </c>
      <c r="C12">
        <v>0</v>
      </c>
      <c r="D12">
        <v>40.819991999999999</v>
      </c>
      <c r="E12">
        <v>0</v>
      </c>
      <c r="F12">
        <v>0</v>
      </c>
      <c r="G12">
        <v>72.086100000000002</v>
      </c>
      <c r="H12">
        <v>0</v>
      </c>
      <c r="I12">
        <v>53.510657999999999</v>
      </c>
      <c r="J12">
        <v>32.836084999999997</v>
      </c>
      <c r="K12">
        <v>689.35378200000002</v>
      </c>
      <c r="L12">
        <v>467.87612999999999</v>
      </c>
      <c r="M12">
        <v>94.319981999999996</v>
      </c>
      <c r="N12">
        <v>120.694688</v>
      </c>
      <c r="O12">
        <v>126.520837</v>
      </c>
      <c r="P12">
        <v>137.242189</v>
      </c>
      <c r="Q12">
        <v>20.904655999999999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18.765000000000001</v>
      </c>
      <c r="W12">
        <v>33.384999999999998</v>
      </c>
      <c r="X12">
        <v>147.515625</v>
      </c>
      <c r="Y12">
        <v>0</v>
      </c>
      <c r="Z12">
        <v>19.6614</v>
      </c>
      <c r="AA12">
        <v>28.09872</v>
      </c>
      <c r="AB12">
        <v>43.635159999999999</v>
      </c>
      <c r="AC12">
        <v>31.709733</v>
      </c>
      <c r="AD12">
        <v>9.9151360000000004</v>
      </c>
      <c r="AE12">
        <v>53.905351000000003</v>
      </c>
      <c r="AF12">
        <v>8.7128630000000005</v>
      </c>
      <c r="AG12">
        <v>21.485043999999998</v>
      </c>
      <c r="AH12">
        <v>50.574548999999998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1.095647</v>
      </c>
      <c r="AO12">
        <v>0</v>
      </c>
      <c r="AP12">
        <v>0.76859999999999995</v>
      </c>
      <c r="AQ12">
        <v>29.038971</v>
      </c>
      <c r="AR12">
        <v>50.783999999999999</v>
      </c>
      <c r="AS12">
        <v>35.068229000000002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86.560836999999964</v>
      </c>
      <c r="BA12">
        <f t="shared" si="1"/>
        <v>3097.3999680000002</v>
      </c>
      <c r="BD12">
        <v>4.2938999999999998</v>
      </c>
      <c r="BE12">
        <v>0</v>
      </c>
      <c r="BF12">
        <v>0</v>
      </c>
      <c r="BG12">
        <v>0</v>
      </c>
      <c r="BH12">
        <v>2.3411000000000001E-2</v>
      </c>
      <c r="BI12">
        <v>0.82955999999999996</v>
      </c>
      <c r="BJ12">
        <v>0</v>
      </c>
      <c r="BK12">
        <v>1.2943E-2</v>
      </c>
      <c r="BL12">
        <v>0</v>
      </c>
      <c r="BM12">
        <v>7.1910000000000003E-3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1.62</v>
      </c>
      <c r="BT12">
        <v>0</v>
      </c>
      <c r="BU12">
        <v>2.7377639999999999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1.83</v>
      </c>
      <c r="CC12">
        <v>0.84</v>
      </c>
      <c r="CD12">
        <v>0.42</v>
      </c>
      <c r="CE12">
        <v>0.88</v>
      </c>
      <c r="CF12">
        <v>0.21</v>
      </c>
      <c r="CG12">
        <v>3.42</v>
      </c>
      <c r="CH12">
        <v>0.975221</v>
      </c>
      <c r="CI12">
        <v>6.05</v>
      </c>
      <c r="CJ12">
        <v>1.94</v>
      </c>
      <c r="CK12">
        <v>1.61</v>
      </c>
      <c r="CL12">
        <v>3.542468</v>
      </c>
      <c r="CM12">
        <v>0.935114</v>
      </c>
      <c r="CN12">
        <v>3.5424669999999998</v>
      </c>
      <c r="CO12">
        <v>3.03</v>
      </c>
      <c r="CP12">
        <v>2.5259839999999998</v>
      </c>
      <c r="CQ12">
        <v>2.7933979999999998</v>
      </c>
      <c r="CR12">
        <v>2.38</v>
      </c>
      <c r="CS12">
        <v>2.3738440000000001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86.560836999999964</v>
      </c>
    </row>
    <row r="13" spans="1:114">
      <c r="A13" t="s">
        <v>55</v>
      </c>
      <c r="B13">
        <v>0</v>
      </c>
      <c r="C13">
        <v>0</v>
      </c>
      <c r="D13">
        <v>40.819991999999999</v>
      </c>
      <c r="E13">
        <v>0</v>
      </c>
      <c r="F13">
        <v>0</v>
      </c>
      <c r="G13">
        <v>72.086100000000002</v>
      </c>
      <c r="H13">
        <v>0</v>
      </c>
      <c r="I13">
        <v>53.510657999999999</v>
      </c>
      <c r="J13">
        <v>32.836084999999997</v>
      </c>
      <c r="K13">
        <v>689.35378200000002</v>
      </c>
      <c r="L13">
        <v>467.87612999999999</v>
      </c>
      <c r="M13">
        <v>94.319981999999996</v>
      </c>
      <c r="N13">
        <v>120.694688</v>
      </c>
      <c r="O13">
        <v>126.520837</v>
      </c>
      <c r="P13">
        <v>137.242189</v>
      </c>
      <c r="Q13">
        <v>20.904655999999999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18.765000000000001</v>
      </c>
      <c r="W13">
        <v>33.384999999999998</v>
      </c>
      <c r="X13">
        <v>147.515625</v>
      </c>
      <c r="Y13">
        <v>0</v>
      </c>
      <c r="Z13">
        <v>19.6614</v>
      </c>
      <c r="AA13">
        <v>28.09872</v>
      </c>
      <c r="AB13">
        <v>43.635159999999999</v>
      </c>
      <c r="AC13">
        <v>31.709733</v>
      </c>
      <c r="AD13">
        <v>9.9151360000000004</v>
      </c>
      <c r="AE13">
        <v>53.905351000000003</v>
      </c>
      <c r="AF13">
        <v>8.7128630000000005</v>
      </c>
      <c r="AG13">
        <v>21.485043999999998</v>
      </c>
      <c r="AH13">
        <v>50.574548999999998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1.095647</v>
      </c>
      <c r="AO13">
        <v>0</v>
      </c>
      <c r="AP13">
        <v>0.76859999999999995</v>
      </c>
      <c r="AQ13">
        <v>29.038971</v>
      </c>
      <c r="AR13">
        <v>50.783999999999999</v>
      </c>
      <c r="AS13">
        <v>35.068229000000002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86.561315999999977</v>
      </c>
      <c r="BA13">
        <f t="shared" si="1"/>
        <v>3097.400447</v>
      </c>
      <c r="BD13">
        <v>4.2938999999999998</v>
      </c>
      <c r="BE13">
        <v>0</v>
      </c>
      <c r="BF13">
        <v>0</v>
      </c>
      <c r="BG13">
        <v>0</v>
      </c>
      <c r="BH13">
        <v>2.3411000000000001E-2</v>
      </c>
      <c r="BI13">
        <v>0.82955999999999996</v>
      </c>
      <c r="BJ13">
        <v>0</v>
      </c>
      <c r="BK13">
        <v>1.3103E-2</v>
      </c>
      <c r="BL13">
        <v>0</v>
      </c>
      <c r="BM13">
        <v>7.5100000000000002E-3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1.62</v>
      </c>
      <c r="BT13">
        <v>0</v>
      </c>
      <c r="BU13">
        <v>2.7377639999999999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1.83</v>
      </c>
      <c r="CC13">
        <v>0.84</v>
      </c>
      <c r="CD13">
        <v>0.42</v>
      </c>
      <c r="CE13">
        <v>0.88</v>
      </c>
      <c r="CF13">
        <v>0.21</v>
      </c>
      <c r="CG13">
        <v>3.42</v>
      </c>
      <c r="CH13">
        <v>0.975221</v>
      </c>
      <c r="CI13">
        <v>6.05</v>
      </c>
      <c r="CJ13">
        <v>1.94</v>
      </c>
      <c r="CK13">
        <v>1.61</v>
      </c>
      <c r="CL13">
        <v>3.542468</v>
      </c>
      <c r="CM13">
        <v>0.935114</v>
      </c>
      <c r="CN13">
        <v>3.5424669999999998</v>
      </c>
      <c r="CO13">
        <v>3.03</v>
      </c>
      <c r="CP13">
        <v>2.5259839999999998</v>
      </c>
      <c r="CQ13">
        <v>2.7933979999999998</v>
      </c>
      <c r="CR13">
        <v>2.38</v>
      </c>
      <c r="CS13">
        <v>2.3738440000000001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86.561315999999977</v>
      </c>
    </row>
    <row r="14" spans="1:114">
      <c r="A14" t="s">
        <v>56</v>
      </c>
      <c r="B14">
        <v>0</v>
      </c>
      <c r="C14">
        <v>0</v>
      </c>
      <c r="D14">
        <v>40.819991999999999</v>
      </c>
      <c r="E14">
        <v>0</v>
      </c>
      <c r="F14">
        <v>0</v>
      </c>
      <c r="G14">
        <v>72.086100000000002</v>
      </c>
      <c r="H14">
        <v>0</v>
      </c>
      <c r="I14">
        <v>53.510657999999999</v>
      </c>
      <c r="J14">
        <v>32.836084999999997</v>
      </c>
      <c r="K14">
        <v>689.35378200000002</v>
      </c>
      <c r="L14">
        <v>467.87612999999999</v>
      </c>
      <c r="M14">
        <v>94.319981999999996</v>
      </c>
      <c r="N14">
        <v>120.694688</v>
      </c>
      <c r="O14">
        <v>126.520837</v>
      </c>
      <c r="P14">
        <v>137.242189</v>
      </c>
      <c r="Q14">
        <v>20.904655999999999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18.765000000000001</v>
      </c>
      <c r="W14">
        <v>33.384999999999998</v>
      </c>
      <c r="X14">
        <v>147.515625</v>
      </c>
      <c r="Y14">
        <v>0</v>
      </c>
      <c r="Z14">
        <v>19.6614</v>
      </c>
      <c r="AA14">
        <v>28.09872</v>
      </c>
      <c r="AB14">
        <v>43.635159999999999</v>
      </c>
      <c r="AC14">
        <v>31.709733</v>
      </c>
      <c r="AD14">
        <v>9.9151360000000004</v>
      </c>
      <c r="AE14">
        <v>53.905351000000003</v>
      </c>
      <c r="AF14">
        <v>8.7128630000000005</v>
      </c>
      <c r="AG14">
        <v>21.485043999999998</v>
      </c>
      <c r="AH14">
        <v>50.574548999999998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1.095647</v>
      </c>
      <c r="AO14">
        <v>0</v>
      </c>
      <c r="AP14">
        <v>0.76859999999999995</v>
      </c>
      <c r="AQ14">
        <v>29.038971</v>
      </c>
      <c r="AR14">
        <v>50.783999999999999</v>
      </c>
      <c r="AS14">
        <v>35.068229000000002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86.561315999999977</v>
      </c>
      <c r="BA14">
        <f t="shared" si="1"/>
        <v>3097.400447</v>
      </c>
      <c r="BD14">
        <v>4.2938999999999998</v>
      </c>
      <c r="BE14">
        <v>0</v>
      </c>
      <c r="BF14">
        <v>0</v>
      </c>
      <c r="BG14">
        <v>0</v>
      </c>
      <c r="BH14">
        <v>2.3411000000000001E-2</v>
      </c>
      <c r="BI14">
        <v>0.82955999999999996</v>
      </c>
      <c r="BJ14">
        <v>0</v>
      </c>
      <c r="BK14">
        <v>1.3103E-2</v>
      </c>
      <c r="BL14">
        <v>0</v>
      </c>
      <c r="BM14">
        <v>7.5100000000000002E-3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1.62</v>
      </c>
      <c r="BT14">
        <v>0</v>
      </c>
      <c r="BU14">
        <v>2.7377639999999999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1.83</v>
      </c>
      <c r="CC14">
        <v>0.84</v>
      </c>
      <c r="CD14">
        <v>0.42</v>
      </c>
      <c r="CE14">
        <v>0.88</v>
      </c>
      <c r="CF14">
        <v>0.21</v>
      </c>
      <c r="CG14">
        <v>3.42</v>
      </c>
      <c r="CH14">
        <v>0.975221</v>
      </c>
      <c r="CI14">
        <v>6.05</v>
      </c>
      <c r="CJ14">
        <v>1.94</v>
      </c>
      <c r="CK14">
        <v>1.61</v>
      </c>
      <c r="CL14">
        <v>3.542468</v>
      </c>
      <c r="CM14">
        <v>0.935114</v>
      </c>
      <c r="CN14">
        <v>3.5424669999999998</v>
      </c>
      <c r="CO14">
        <v>3.03</v>
      </c>
      <c r="CP14">
        <v>2.5259839999999998</v>
      </c>
      <c r="CQ14">
        <v>2.7933979999999998</v>
      </c>
      <c r="CR14">
        <v>2.38</v>
      </c>
      <c r="CS14">
        <v>2.3738440000000001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86.561315999999977</v>
      </c>
    </row>
    <row r="15" spans="1:114">
      <c r="A15" t="s">
        <v>57</v>
      </c>
      <c r="B15">
        <v>0</v>
      </c>
      <c r="C15">
        <v>0</v>
      </c>
      <c r="D15">
        <v>40.819991999999999</v>
      </c>
      <c r="E15">
        <v>0</v>
      </c>
      <c r="F15">
        <v>0</v>
      </c>
      <c r="G15">
        <v>72.086100000000002</v>
      </c>
      <c r="H15">
        <v>0</v>
      </c>
      <c r="I15">
        <v>53.510657999999999</v>
      </c>
      <c r="J15">
        <v>32.836084999999997</v>
      </c>
      <c r="K15">
        <v>689.35378200000002</v>
      </c>
      <c r="L15">
        <v>467.87612999999999</v>
      </c>
      <c r="M15">
        <v>94.319981999999996</v>
      </c>
      <c r="N15">
        <v>120.694688</v>
      </c>
      <c r="O15">
        <v>126.520837</v>
      </c>
      <c r="P15">
        <v>137.242189</v>
      </c>
      <c r="Q15">
        <v>20.904655999999999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18.765000000000001</v>
      </c>
      <c r="W15">
        <v>33.384999999999998</v>
      </c>
      <c r="X15">
        <v>147.515625</v>
      </c>
      <c r="Y15">
        <v>0</v>
      </c>
      <c r="Z15">
        <v>19.6614</v>
      </c>
      <c r="AA15">
        <v>28.09872</v>
      </c>
      <c r="AB15">
        <v>43.635159999999999</v>
      </c>
      <c r="AC15">
        <v>31.709733</v>
      </c>
      <c r="AD15">
        <v>9.9151360000000004</v>
      </c>
      <c r="AE15">
        <v>53.905351000000003</v>
      </c>
      <c r="AF15">
        <v>8.7128630000000005</v>
      </c>
      <c r="AG15">
        <v>21.485043999999998</v>
      </c>
      <c r="AH15">
        <v>50.574548999999998</v>
      </c>
      <c r="AI15">
        <v>0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1.095647</v>
      </c>
      <c r="AO15">
        <v>0</v>
      </c>
      <c r="AP15">
        <v>1.1529</v>
      </c>
      <c r="AQ15">
        <v>29.038971</v>
      </c>
      <c r="AR15">
        <v>50.783999999999999</v>
      </c>
      <c r="AS15">
        <v>35.068229000000002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86.607130999999967</v>
      </c>
      <c r="BA15">
        <f t="shared" si="1"/>
        <v>3097.8305620000001</v>
      </c>
      <c r="BD15">
        <v>4.2938999999999998</v>
      </c>
      <c r="BE15">
        <v>0</v>
      </c>
      <c r="BF15">
        <v>0</v>
      </c>
      <c r="BG15">
        <v>0</v>
      </c>
      <c r="BH15">
        <v>2.3597E-2</v>
      </c>
      <c r="BI15">
        <v>0.82955999999999996</v>
      </c>
      <c r="BJ15">
        <v>0</v>
      </c>
      <c r="BK15">
        <v>1.3103E-2</v>
      </c>
      <c r="BL15">
        <v>0</v>
      </c>
      <c r="BM15">
        <v>7.5100000000000002E-3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1.62</v>
      </c>
      <c r="BT15">
        <v>0</v>
      </c>
      <c r="BU15">
        <v>2.7833929999999998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1.83</v>
      </c>
      <c r="CC15">
        <v>0.84</v>
      </c>
      <c r="CD15">
        <v>0.42</v>
      </c>
      <c r="CE15">
        <v>0.88</v>
      </c>
      <c r="CF15">
        <v>0.21</v>
      </c>
      <c r="CG15">
        <v>3.42</v>
      </c>
      <c r="CH15">
        <v>0.975221</v>
      </c>
      <c r="CI15">
        <v>6.05</v>
      </c>
      <c r="CJ15">
        <v>1.94</v>
      </c>
      <c r="CK15">
        <v>1.61</v>
      </c>
      <c r="CL15">
        <v>3.542468</v>
      </c>
      <c r="CM15">
        <v>0.935114</v>
      </c>
      <c r="CN15">
        <v>3.5424669999999998</v>
      </c>
      <c r="CO15">
        <v>3.03</v>
      </c>
      <c r="CP15">
        <v>2.5259839999999998</v>
      </c>
      <c r="CQ15">
        <v>2.7933979999999998</v>
      </c>
      <c r="CR15">
        <v>2.38</v>
      </c>
      <c r="CS15">
        <v>2.3738440000000001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86.607130999999967</v>
      </c>
    </row>
    <row r="16" spans="1:114">
      <c r="A16" t="s">
        <v>58</v>
      </c>
      <c r="B16">
        <v>0</v>
      </c>
      <c r="C16">
        <v>0</v>
      </c>
      <c r="D16">
        <v>40.819991999999999</v>
      </c>
      <c r="E16">
        <v>0</v>
      </c>
      <c r="F16">
        <v>0</v>
      </c>
      <c r="G16">
        <v>72.086100000000002</v>
      </c>
      <c r="H16">
        <v>0</v>
      </c>
      <c r="I16">
        <v>53.510657999999999</v>
      </c>
      <c r="J16">
        <v>32.836084999999997</v>
      </c>
      <c r="K16">
        <v>689.35378200000002</v>
      </c>
      <c r="L16">
        <v>467.87612999999999</v>
      </c>
      <c r="M16">
        <v>94.319981999999996</v>
      </c>
      <c r="N16">
        <v>120.694688</v>
      </c>
      <c r="O16">
        <v>126.520837</v>
      </c>
      <c r="P16">
        <v>137.242189</v>
      </c>
      <c r="Q16">
        <v>20.904655999999999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18.765000000000001</v>
      </c>
      <c r="W16">
        <v>33.384999999999998</v>
      </c>
      <c r="X16">
        <v>147.515625</v>
      </c>
      <c r="Y16">
        <v>0</v>
      </c>
      <c r="Z16">
        <v>19.6614</v>
      </c>
      <c r="AA16">
        <v>28.09872</v>
      </c>
      <c r="AB16">
        <v>43.635159999999999</v>
      </c>
      <c r="AC16">
        <v>31.709733</v>
      </c>
      <c r="AD16">
        <v>9.9151360000000004</v>
      </c>
      <c r="AE16">
        <v>53.905351000000003</v>
      </c>
      <c r="AF16">
        <v>8.7128630000000005</v>
      </c>
      <c r="AG16">
        <v>21.485043999999998</v>
      </c>
      <c r="AH16">
        <v>50.574548999999998</v>
      </c>
      <c r="AI16">
        <v>0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1.095647</v>
      </c>
      <c r="AO16">
        <v>0</v>
      </c>
      <c r="AP16">
        <v>1.1529</v>
      </c>
      <c r="AQ16">
        <v>29.038971</v>
      </c>
      <c r="AR16">
        <v>50.783999999999999</v>
      </c>
      <c r="AS16">
        <v>35.068229000000002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86.607130999999967</v>
      </c>
      <c r="BA16">
        <f t="shared" si="1"/>
        <v>3097.8305620000001</v>
      </c>
      <c r="BD16">
        <v>4.2938999999999998</v>
      </c>
      <c r="BE16">
        <v>0</v>
      </c>
      <c r="BF16">
        <v>0</v>
      </c>
      <c r="BG16">
        <v>0</v>
      </c>
      <c r="BH16">
        <v>2.3597E-2</v>
      </c>
      <c r="BI16">
        <v>0.82955999999999996</v>
      </c>
      <c r="BJ16">
        <v>0</v>
      </c>
      <c r="BK16">
        <v>1.3103E-2</v>
      </c>
      <c r="BL16">
        <v>0</v>
      </c>
      <c r="BM16">
        <v>7.5100000000000002E-3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1.62</v>
      </c>
      <c r="BT16">
        <v>0</v>
      </c>
      <c r="BU16">
        <v>2.7833929999999998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1.83</v>
      </c>
      <c r="CC16">
        <v>0.84</v>
      </c>
      <c r="CD16">
        <v>0.42</v>
      </c>
      <c r="CE16">
        <v>0.88</v>
      </c>
      <c r="CF16">
        <v>0.21</v>
      </c>
      <c r="CG16">
        <v>3.42</v>
      </c>
      <c r="CH16">
        <v>0.975221</v>
      </c>
      <c r="CI16">
        <v>6.05</v>
      </c>
      <c r="CJ16">
        <v>1.94</v>
      </c>
      <c r="CK16">
        <v>1.61</v>
      </c>
      <c r="CL16">
        <v>3.542468</v>
      </c>
      <c r="CM16">
        <v>0.935114</v>
      </c>
      <c r="CN16">
        <v>3.5424669999999998</v>
      </c>
      <c r="CO16">
        <v>3.03</v>
      </c>
      <c r="CP16">
        <v>2.5259839999999998</v>
      </c>
      <c r="CQ16">
        <v>2.7933979999999998</v>
      </c>
      <c r="CR16">
        <v>2.38</v>
      </c>
      <c r="CS16">
        <v>2.3738440000000001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86.607130999999967</v>
      </c>
    </row>
    <row r="17" spans="1:114">
      <c r="A17" t="s">
        <v>59</v>
      </c>
      <c r="B17">
        <v>0</v>
      </c>
      <c r="C17">
        <v>0</v>
      </c>
      <c r="D17">
        <v>40.819991999999999</v>
      </c>
      <c r="E17">
        <v>0</v>
      </c>
      <c r="F17">
        <v>0</v>
      </c>
      <c r="G17">
        <v>72.086100000000002</v>
      </c>
      <c r="H17">
        <v>0</v>
      </c>
      <c r="I17">
        <v>53.510657999999999</v>
      </c>
      <c r="J17">
        <v>32.836084999999997</v>
      </c>
      <c r="K17">
        <v>689.35378200000002</v>
      </c>
      <c r="L17">
        <v>467.87612999999999</v>
      </c>
      <c r="M17">
        <v>94.319981999999996</v>
      </c>
      <c r="N17">
        <v>120.694688</v>
      </c>
      <c r="O17">
        <v>126.520837</v>
      </c>
      <c r="P17">
        <v>137.242189</v>
      </c>
      <c r="Q17">
        <v>20.904655999999999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18.765000000000001</v>
      </c>
      <c r="W17">
        <v>33.384999999999998</v>
      </c>
      <c r="X17">
        <v>147.515625</v>
      </c>
      <c r="Y17">
        <v>0</v>
      </c>
      <c r="Z17">
        <v>19.6614</v>
      </c>
      <c r="AA17">
        <v>28.09872</v>
      </c>
      <c r="AB17">
        <v>43.635159999999999</v>
      </c>
      <c r="AC17">
        <v>31.709733</v>
      </c>
      <c r="AD17">
        <v>9.9151360000000004</v>
      </c>
      <c r="AE17">
        <v>53.905351000000003</v>
      </c>
      <c r="AF17">
        <v>8.7128630000000005</v>
      </c>
      <c r="AG17">
        <v>21.485043999999998</v>
      </c>
      <c r="AH17">
        <v>20.475525999999999</v>
      </c>
      <c r="AI17">
        <v>0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1.095647</v>
      </c>
      <c r="AO17">
        <v>0</v>
      </c>
      <c r="AP17">
        <v>1.1529</v>
      </c>
      <c r="AQ17">
        <v>29.038971</v>
      </c>
      <c r="AR17">
        <v>50.783999999999999</v>
      </c>
      <c r="AS17">
        <v>35.068229000000002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85.727837999999977</v>
      </c>
      <c r="BA17">
        <f t="shared" si="1"/>
        <v>3066.8522460000004</v>
      </c>
      <c r="BD17">
        <v>4.2938999999999998</v>
      </c>
      <c r="BE17">
        <v>0</v>
      </c>
      <c r="BF17">
        <v>0</v>
      </c>
      <c r="BG17">
        <v>0</v>
      </c>
      <c r="BH17">
        <v>2.3782999999999999E-2</v>
      </c>
      <c r="BI17">
        <v>0.82955999999999996</v>
      </c>
      <c r="BJ17">
        <v>0</v>
      </c>
      <c r="BK17">
        <v>1.3103E-2</v>
      </c>
      <c r="BL17">
        <v>0</v>
      </c>
      <c r="BM17">
        <v>7.5100000000000002E-3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1.62</v>
      </c>
      <c r="BT17">
        <v>0</v>
      </c>
      <c r="BU17">
        <v>2.7833929999999998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1.53</v>
      </c>
      <c r="CC17">
        <v>0.84</v>
      </c>
      <c r="CD17">
        <v>0.42</v>
      </c>
      <c r="CE17">
        <v>0.88</v>
      </c>
      <c r="CF17">
        <v>0.21</v>
      </c>
      <c r="CG17">
        <v>3.42</v>
      </c>
      <c r="CH17">
        <v>0.39574199999999998</v>
      </c>
      <c r="CI17">
        <v>6.05</v>
      </c>
      <c r="CJ17">
        <v>1.94</v>
      </c>
      <c r="CK17">
        <v>1.61</v>
      </c>
      <c r="CL17">
        <v>3.542468</v>
      </c>
      <c r="CM17">
        <v>0.935114</v>
      </c>
      <c r="CN17">
        <v>3.5424669999999998</v>
      </c>
      <c r="CO17">
        <v>3.03</v>
      </c>
      <c r="CP17">
        <v>2.5259839999999998</v>
      </c>
      <c r="CQ17">
        <v>2.7933979999999998</v>
      </c>
      <c r="CR17">
        <v>2.38</v>
      </c>
      <c r="CS17">
        <v>2.3738440000000001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85.727837999999977</v>
      </c>
    </row>
    <row r="18" spans="1:114">
      <c r="A18" t="s">
        <v>60</v>
      </c>
      <c r="B18">
        <v>0</v>
      </c>
      <c r="C18">
        <v>0</v>
      </c>
      <c r="D18">
        <v>40.819991999999999</v>
      </c>
      <c r="E18">
        <v>0</v>
      </c>
      <c r="F18">
        <v>0</v>
      </c>
      <c r="G18">
        <v>72.086100000000002</v>
      </c>
      <c r="H18">
        <v>0</v>
      </c>
      <c r="I18">
        <v>53.510657999999999</v>
      </c>
      <c r="J18">
        <v>32.836084999999997</v>
      </c>
      <c r="K18">
        <v>689.35378200000002</v>
      </c>
      <c r="L18">
        <v>467.87612999999999</v>
      </c>
      <c r="M18">
        <v>94.319981999999996</v>
      </c>
      <c r="N18">
        <v>120.694688</v>
      </c>
      <c r="O18">
        <v>126.520837</v>
      </c>
      <c r="P18">
        <v>137.242189</v>
      </c>
      <c r="Q18">
        <v>20.904655999999999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18.765000000000001</v>
      </c>
      <c r="W18">
        <v>33.384999999999998</v>
      </c>
      <c r="X18">
        <v>147.515625</v>
      </c>
      <c r="Y18">
        <v>0</v>
      </c>
      <c r="Z18">
        <v>19.6614</v>
      </c>
      <c r="AA18">
        <v>28.09872</v>
      </c>
      <c r="AB18">
        <v>43.635159999999999</v>
      </c>
      <c r="AC18">
        <v>31.709733</v>
      </c>
      <c r="AD18">
        <v>9.9151360000000004</v>
      </c>
      <c r="AE18">
        <v>53.905351000000003</v>
      </c>
      <c r="AF18">
        <v>8.7128630000000005</v>
      </c>
      <c r="AG18">
        <v>21.485043999999998</v>
      </c>
      <c r="AH18">
        <v>0</v>
      </c>
      <c r="AI18">
        <v>0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1.095647</v>
      </c>
      <c r="AO18">
        <v>0</v>
      </c>
      <c r="AP18">
        <v>1.1529</v>
      </c>
      <c r="AQ18">
        <v>29.038971</v>
      </c>
      <c r="AR18">
        <v>50.783999999999999</v>
      </c>
      <c r="AS18">
        <v>35.068229000000002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85.332095999999979</v>
      </c>
      <c r="BA18">
        <f t="shared" si="1"/>
        <v>3045.9809780000005</v>
      </c>
      <c r="BD18">
        <v>4.2938999999999998</v>
      </c>
      <c r="BE18">
        <v>0</v>
      </c>
      <c r="BF18">
        <v>0</v>
      </c>
      <c r="BG18">
        <v>0</v>
      </c>
      <c r="BH18">
        <v>2.3782999999999999E-2</v>
      </c>
      <c r="BI18">
        <v>0.82955999999999996</v>
      </c>
      <c r="BJ18">
        <v>0</v>
      </c>
      <c r="BK18">
        <v>1.3103E-2</v>
      </c>
      <c r="BL18">
        <v>0</v>
      </c>
      <c r="BM18">
        <v>7.5100000000000002E-3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1.62</v>
      </c>
      <c r="BT18">
        <v>0</v>
      </c>
      <c r="BU18">
        <v>2.7833929999999998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1.53</v>
      </c>
      <c r="CC18">
        <v>0.84</v>
      </c>
      <c r="CD18">
        <v>0.42</v>
      </c>
      <c r="CE18">
        <v>0.88</v>
      </c>
      <c r="CF18">
        <v>0.21</v>
      </c>
      <c r="CG18">
        <v>3.42</v>
      </c>
      <c r="CH18">
        <v>0</v>
      </c>
      <c r="CI18">
        <v>6.05</v>
      </c>
      <c r="CJ18">
        <v>1.94</v>
      </c>
      <c r="CK18">
        <v>1.61</v>
      </c>
      <c r="CL18">
        <v>3.542468</v>
      </c>
      <c r="CM18">
        <v>0.935114</v>
      </c>
      <c r="CN18">
        <v>3.5424669999999998</v>
      </c>
      <c r="CO18">
        <v>3.03</v>
      </c>
      <c r="CP18">
        <v>2.5259839999999998</v>
      </c>
      <c r="CQ18">
        <v>2.7933979999999998</v>
      </c>
      <c r="CR18">
        <v>2.38</v>
      </c>
      <c r="CS18">
        <v>2.3738440000000001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85.332095999999979</v>
      </c>
    </row>
    <row r="19" spans="1:114">
      <c r="A19" t="s">
        <v>61</v>
      </c>
      <c r="B19">
        <v>0</v>
      </c>
      <c r="C19">
        <v>0</v>
      </c>
      <c r="D19">
        <v>40.819991999999999</v>
      </c>
      <c r="E19">
        <v>0</v>
      </c>
      <c r="F19">
        <v>0</v>
      </c>
      <c r="G19">
        <v>72.086100000000002</v>
      </c>
      <c r="H19">
        <v>0</v>
      </c>
      <c r="I19">
        <v>53.510657999999999</v>
      </c>
      <c r="J19">
        <v>32.836084999999997</v>
      </c>
      <c r="K19">
        <v>689.35378200000002</v>
      </c>
      <c r="L19">
        <v>467.87612999999999</v>
      </c>
      <c r="M19">
        <v>94.319981999999996</v>
      </c>
      <c r="N19">
        <v>120.694688</v>
      </c>
      <c r="O19">
        <v>126.520837</v>
      </c>
      <c r="P19">
        <v>137.242189</v>
      </c>
      <c r="Q19">
        <v>20.904655999999999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18.765000000000001</v>
      </c>
      <c r="W19">
        <v>33.384999999999998</v>
      </c>
      <c r="X19">
        <v>147.515625</v>
      </c>
      <c r="Y19">
        <v>0</v>
      </c>
      <c r="Z19">
        <v>19.6614</v>
      </c>
      <c r="AA19">
        <v>28.09872</v>
      </c>
      <c r="AB19">
        <v>43.635159999999999</v>
      </c>
      <c r="AC19">
        <v>31.709733</v>
      </c>
      <c r="AD19">
        <v>9.9151360000000004</v>
      </c>
      <c r="AE19">
        <v>53.905351000000003</v>
      </c>
      <c r="AF19">
        <v>8.7128630000000005</v>
      </c>
      <c r="AG19">
        <v>21.485043999999998</v>
      </c>
      <c r="AH19">
        <v>0</v>
      </c>
      <c r="AI19">
        <v>0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1.095647</v>
      </c>
      <c r="AO19">
        <v>0</v>
      </c>
      <c r="AP19">
        <v>1.1529</v>
      </c>
      <c r="AQ19">
        <v>29.038971</v>
      </c>
      <c r="AR19">
        <v>50.783999999999999</v>
      </c>
      <c r="AS19">
        <v>35.068229000000002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85.894322999999986</v>
      </c>
      <c r="BA19">
        <f t="shared" si="1"/>
        <v>3046.5432050000004</v>
      </c>
      <c r="BD19">
        <v>4.2938999999999998</v>
      </c>
      <c r="BE19">
        <v>0</v>
      </c>
      <c r="BF19">
        <v>0</v>
      </c>
      <c r="BG19">
        <v>0</v>
      </c>
      <c r="BH19">
        <v>2.3968E-2</v>
      </c>
      <c r="BI19">
        <v>0.82955999999999996</v>
      </c>
      <c r="BJ19">
        <v>0</v>
      </c>
      <c r="BK19">
        <v>1.3103E-2</v>
      </c>
      <c r="BL19">
        <v>0</v>
      </c>
      <c r="BM19">
        <v>7.5100000000000002E-3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1.62</v>
      </c>
      <c r="BT19">
        <v>0</v>
      </c>
      <c r="BU19">
        <v>2.7833929999999998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1.53</v>
      </c>
      <c r="CC19">
        <v>0.84</v>
      </c>
      <c r="CD19">
        <v>0.42</v>
      </c>
      <c r="CE19">
        <v>0.88</v>
      </c>
      <c r="CF19">
        <v>0.21</v>
      </c>
      <c r="CG19">
        <v>3.42</v>
      </c>
      <c r="CH19">
        <v>0</v>
      </c>
      <c r="CI19">
        <v>6.05</v>
      </c>
      <c r="CJ19">
        <v>1.94</v>
      </c>
      <c r="CK19">
        <v>1.85</v>
      </c>
      <c r="CL19">
        <v>3.8645100000000001</v>
      </c>
      <c r="CM19">
        <v>0.935114</v>
      </c>
      <c r="CN19">
        <v>3.5424669999999998</v>
      </c>
      <c r="CO19">
        <v>3.03</v>
      </c>
      <c r="CP19">
        <v>2.5259839999999998</v>
      </c>
      <c r="CQ19">
        <v>2.7933979999999998</v>
      </c>
      <c r="CR19">
        <v>2.38</v>
      </c>
      <c r="CS19">
        <v>2.3738440000000001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85.894322999999986</v>
      </c>
    </row>
    <row r="20" spans="1:114">
      <c r="A20" t="s">
        <v>62</v>
      </c>
      <c r="B20">
        <v>0</v>
      </c>
      <c r="C20">
        <v>0</v>
      </c>
      <c r="D20">
        <v>40.819991999999999</v>
      </c>
      <c r="E20">
        <v>0</v>
      </c>
      <c r="F20">
        <v>0</v>
      </c>
      <c r="G20">
        <v>72.086100000000002</v>
      </c>
      <c r="H20">
        <v>0</v>
      </c>
      <c r="I20">
        <v>53.510657999999999</v>
      </c>
      <c r="J20">
        <v>32.836084999999997</v>
      </c>
      <c r="K20">
        <v>689.35378200000002</v>
      </c>
      <c r="L20">
        <v>467.87612999999999</v>
      </c>
      <c r="M20">
        <v>94.319981999999996</v>
      </c>
      <c r="N20">
        <v>120.694688</v>
      </c>
      <c r="O20">
        <v>126.520837</v>
      </c>
      <c r="P20">
        <v>137.242189</v>
      </c>
      <c r="Q20">
        <v>20.904655999999999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18.765000000000001</v>
      </c>
      <c r="W20">
        <v>33.384999999999998</v>
      </c>
      <c r="X20">
        <v>147.515625</v>
      </c>
      <c r="Y20">
        <v>0</v>
      </c>
      <c r="Z20">
        <v>19.6614</v>
      </c>
      <c r="AA20">
        <v>28.09872</v>
      </c>
      <c r="AB20">
        <v>43.635159999999999</v>
      </c>
      <c r="AC20">
        <v>31.709733</v>
      </c>
      <c r="AD20">
        <v>9.9151360000000004</v>
      </c>
      <c r="AE20">
        <v>53.905351000000003</v>
      </c>
      <c r="AF20">
        <v>8.7128630000000005</v>
      </c>
      <c r="AG20">
        <v>21.485043999999998</v>
      </c>
      <c r="AH20">
        <v>0</v>
      </c>
      <c r="AI20">
        <v>3.4724400000000002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1.095647</v>
      </c>
      <c r="AO20">
        <v>0</v>
      </c>
      <c r="AP20">
        <v>1.1529</v>
      </c>
      <c r="AQ20">
        <v>29.038971</v>
      </c>
      <c r="AR20">
        <v>50.783999999999999</v>
      </c>
      <c r="AS20">
        <v>35.068229000000002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85.98020099999998</v>
      </c>
      <c r="BA20">
        <f t="shared" si="1"/>
        <v>3050.1015230000007</v>
      </c>
      <c r="BD20">
        <v>4.2938999999999998</v>
      </c>
      <c r="BE20">
        <v>0</v>
      </c>
      <c r="BF20">
        <v>0</v>
      </c>
      <c r="BG20">
        <v>0</v>
      </c>
      <c r="BH20">
        <v>2.3968E-2</v>
      </c>
      <c r="BI20">
        <v>0.82955999999999996</v>
      </c>
      <c r="BJ20">
        <v>0</v>
      </c>
      <c r="BK20">
        <v>1.3103E-2</v>
      </c>
      <c r="BL20">
        <v>0</v>
      </c>
      <c r="BM20">
        <v>7.5100000000000002E-3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1.62</v>
      </c>
      <c r="BT20">
        <v>0</v>
      </c>
      <c r="BU20">
        <v>2.7833929999999998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1.53</v>
      </c>
      <c r="CC20">
        <v>0.84</v>
      </c>
      <c r="CD20">
        <v>0.42</v>
      </c>
      <c r="CE20">
        <v>0.88</v>
      </c>
      <c r="CF20">
        <v>0.21</v>
      </c>
      <c r="CG20">
        <v>3.42</v>
      </c>
      <c r="CH20">
        <v>0</v>
      </c>
      <c r="CI20">
        <v>6.05</v>
      </c>
      <c r="CJ20">
        <v>1.94</v>
      </c>
      <c r="CK20">
        <v>1.85</v>
      </c>
      <c r="CL20">
        <v>3.9503879999999998</v>
      </c>
      <c r="CM20">
        <v>0.935114</v>
      </c>
      <c r="CN20">
        <v>3.5424669999999998</v>
      </c>
      <c r="CO20">
        <v>3.03</v>
      </c>
      <c r="CP20">
        <v>2.5259839999999998</v>
      </c>
      <c r="CQ20">
        <v>2.7933979999999998</v>
      </c>
      <c r="CR20">
        <v>2.38</v>
      </c>
      <c r="CS20">
        <v>2.3738440000000001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85.98020099999998</v>
      </c>
    </row>
    <row r="21" spans="1:114">
      <c r="A21" t="s">
        <v>63</v>
      </c>
      <c r="B21">
        <v>0</v>
      </c>
      <c r="C21">
        <v>0</v>
      </c>
      <c r="D21">
        <v>40.819991999999999</v>
      </c>
      <c r="E21">
        <v>0</v>
      </c>
      <c r="F21">
        <v>0</v>
      </c>
      <c r="G21">
        <v>72.086100000000002</v>
      </c>
      <c r="H21">
        <v>0</v>
      </c>
      <c r="I21">
        <v>53.510657999999999</v>
      </c>
      <c r="J21">
        <v>32.836084999999997</v>
      </c>
      <c r="K21">
        <v>689.35378200000002</v>
      </c>
      <c r="L21">
        <v>467.87612999999999</v>
      </c>
      <c r="M21">
        <v>94.319981999999996</v>
      </c>
      <c r="N21">
        <v>120.694688</v>
      </c>
      <c r="O21">
        <v>126.520837</v>
      </c>
      <c r="P21">
        <v>137.242189</v>
      </c>
      <c r="Q21">
        <v>20.904655999999999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18.765000000000001</v>
      </c>
      <c r="W21">
        <v>33.384999999999998</v>
      </c>
      <c r="X21">
        <v>147.515625</v>
      </c>
      <c r="Y21">
        <v>0</v>
      </c>
      <c r="Z21">
        <v>19.6614</v>
      </c>
      <c r="AA21">
        <v>28.09872</v>
      </c>
      <c r="AB21">
        <v>43.635159999999999</v>
      </c>
      <c r="AC21">
        <v>31.709733</v>
      </c>
      <c r="AD21">
        <v>9.9151360000000004</v>
      </c>
      <c r="AE21">
        <v>53.905351000000003</v>
      </c>
      <c r="AF21">
        <v>8.7128630000000005</v>
      </c>
      <c r="AG21">
        <v>21.485043999999998</v>
      </c>
      <c r="AH21">
        <v>0</v>
      </c>
      <c r="AI21">
        <v>8.3338570000000001</v>
      </c>
      <c r="AJ21">
        <v>0</v>
      </c>
      <c r="AK21">
        <v>59.009957999999997</v>
      </c>
      <c r="AL21">
        <v>53.451999999999998</v>
      </c>
      <c r="AM21">
        <v>17.179061999999998</v>
      </c>
      <c r="AN21">
        <v>1.095647</v>
      </c>
      <c r="AO21">
        <v>0</v>
      </c>
      <c r="AP21">
        <v>1.7934000000000001</v>
      </c>
      <c r="AQ21">
        <v>29.038971</v>
      </c>
      <c r="AR21">
        <v>50.783999999999999</v>
      </c>
      <c r="AS21">
        <v>35.068229000000002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85.984704999999977</v>
      </c>
      <c r="BA21">
        <f t="shared" si="1"/>
        <v>3055.6079440000008</v>
      </c>
      <c r="BD21">
        <v>4.2938999999999998</v>
      </c>
      <c r="BE21">
        <v>0</v>
      </c>
      <c r="BF21">
        <v>0</v>
      </c>
      <c r="BG21">
        <v>0</v>
      </c>
      <c r="BH21">
        <v>2.3968E-2</v>
      </c>
      <c r="BI21">
        <v>0.82955999999999996</v>
      </c>
      <c r="BJ21">
        <v>0</v>
      </c>
      <c r="BK21">
        <v>1.3103E-2</v>
      </c>
      <c r="BL21">
        <v>0</v>
      </c>
      <c r="BM21">
        <v>7.5100000000000002E-3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1.62</v>
      </c>
      <c r="BT21">
        <v>0</v>
      </c>
      <c r="BU21">
        <v>2.7833929999999998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1.42</v>
      </c>
      <c r="CC21">
        <v>0.84</v>
      </c>
      <c r="CD21">
        <v>0.42</v>
      </c>
      <c r="CE21">
        <v>0.88</v>
      </c>
      <c r="CF21">
        <v>0.21</v>
      </c>
      <c r="CG21">
        <v>3.42</v>
      </c>
      <c r="CH21">
        <v>0</v>
      </c>
      <c r="CI21">
        <v>6.05</v>
      </c>
      <c r="CJ21">
        <v>1.94</v>
      </c>
      <c r="CK21">
        <v>1.85</v>
      </c>
      <c r="CL21">
        <v>4.0648920000000004</v>
      </c>
      <c r="CM21">
        <v>0.935114</v>
      </c>
      <c r="CN21">
        <v>3.5424669999999998</v>
      </c>
      <c r="CO21">
        <v>3.03</v>
      </c>
      <c r="CP21">
        <v>2.5259839999999998</v>
      </c>
      <c r="CQ21">
        <v>2.7933979999999998</v>
      </c>
      <c r="CR21">
        <v>2.38</v>
      </c>
      <c r="CS21">
        <v>2.3738440000000001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85.984704999999977</v>
      </c>
    </row>
    <row r="22" spans="1:114">
      <c r="A22" t="s">
        <v>64</v>
      </c>
      <c r="B22">
        <v>0</v>
      </c>
      <c r="C22">
        <v>0</v>
      </c>
      <c r="D22">
        <v>40.819991999999999</v>
      </c>
      <c r="E22">
        <v>0</v>
      </c>
      <c r="F22">
        <v>0</v>
      </c>
      <c r="G22">
        <v>72.086100000000002</v>
      </c>
      <c r="H22">
        <v>0</v>
      </c>
      <c r="I22">
        <v>53.510657999999999</v>
      </c>
      <c r="J22">
        <v>32.836084999999997</v>
      </c>
      <c r="K22">
        <v>689.35378200000002</v>
      </c>
      <c r="L22">
        <v>467.87612999999999</v>
      </c>
      <c r="M22">
        <v>94.319981999999996</v>
      </c>
      <c r="N22">
        <v>120.694688</v>
      </c>
      <c r="O22">
        <v>126.520837</v>
      </c>
      <c r="P22">
        <v>137.242189</v>
      </c>
      <c r="Q22">
        <v>20.904655999999999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18.765000000000001</v>
      </c>
      <c r="W22">
        <v>33.384999999999998</v>
      </c>
      <c r="X22">
        <v>147.515625</v>
      </c>
      <c r="Y22">
        <v>0</v>
      </c>
      <c r="Z22">
        <v>19.6614</v>
      </c>
      <c r="AA22">
        <v>28.09872</v>
      </c>
      <c r="AB22">
        <v>43.635159999999999</v>
      </c>
      <c r="AC22">
        <v>31.709733</v>
      </c>
      <c r="AD22">
        <v>9.9151360000000004</v>
      </c>
      <c r="AE22">
        <v>53.905351000000003</v>
      </c>
      <c r="AF22">
        <v>8.7128630000000005</v>
      </c>
      <c r="AG22">
        <v>21.485043999999998</v>
      </c>
      <c r="AH22">
        <v>0</v>
      </c>
      <c r="AI22">
        <v>8.3338570000000001</v>
      </c>
      <c r="AJ22">
        <v>0</v>
      </c>
      <c r="AK22">
        <v>59.009957999999997</v>
      </c>
      <c r="AL22">
        <v>66.814999999999998</v>
      </c>
      <c r="AM22">
        <v>17.179061999999998</v>
      </c>
      <c r="AN22">
        <v>1.095647</v>
      </c>
      <c r="AO22">
        <v>0</v>
      </c>
      <c r="AP22">
        <v>1.7934000000000001</v>
      </c>
      <c r="AQ22">
        <v>19.359313</v>
      </c>
      <c r="AR22">
        <v>50.783999999999999</v>
      </c>
      <c r="AS22">
        <v>35.068229000000002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85.920582999999979</v>
      </c>
      <c r="BA22">
        <f t="shared" si="1"/>
        <v>3059.2271640000008</v>
      </c>
      <c r="BD22">
        <v>4.2938999999999998</v>
      </c>
      <c r="BE22">
        <v>0</v>
      </c>
      <c r="BF22">
        <v>0</v>
      </c>
      <c r="BG22">
        <v>0</v>
      </c>
      <c r="BH22">
        <v>2.3968E-2</v>
      </c>
      <c r="BI22">
        <v>0.82955999999999996</v>
      </c>
      <c r="BJ22">
        <v>0</v>
      </c>
      <c r="BK22">
        <v>1.3103E-2</v>
      </c>
      <c r="BL22">
        <v>0</v>
      </c>
      <c r="BM22">
        <v>7.5100000000000002E-3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1.62</v>
      </c>
      <c r="BT22">
        <v>0</v>
      </c>
      <c r="BU22">
        <v>2.7833929999999998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1.27</v>
      </c>
      <c r="CC22">
        <v>0.84</v>
      </c>
      <c r="CD22">
        <v>0.42</v>
      </c>
      <c r="CE22">
        <v>0.88</v>
      </c>
      <c r="CF22">
        <v>0.21</v>
      </c>
      <c r="CG22">
        <v>3.42</v>
      </c>
      <c r="CH22">
        <v>0</v>
      </c>
      <c r="CI22">
        <v>6.05</v>
      </c>
      <c r="CJ22">
        <v>1.94</v>
      </c>
      <c r="CK22">
        <v>1.85</v>
      </c>
      <c r="CL22">
        <v>4.1507699999999996</v>
      </c>
      <c r="CM22">
        <v>0.935114</v>
      </c>
      <c r="CN22">
        <v>3.5424669999999998</v>
      </c>
      <c r="CO22">
        <v>3.03</v>
      </c>
      <c r="CP22">
        <v>2.5259839999999998</v>
      </c>
      <c r="CQ22">
        <v>2.7933979999999998</v>
      </c>
      <c r="CR22">
        <v>2.38</v>
      </c>
      <c r="CS22">
        <v>2.3738440000000001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85.920582999999979</v>
      </c>
    </row>
    <row r="23" spans="1:114">
      <c r="A23" t="s">
        <v>65</v>
      </c>
      <c r="B23">
        <v>0</v>
      </c>
      <c r="C23">
        <v>0</v>
      </c>
      <c r="D23">
        <v>40.819991999999999</v>
      </c>
      <c r="E23">
        <v>0</v>
      </c>
      <c r="F23">
        <v>0</v>
      </c>
      <c r="G23">
        <v>72.086100000000002</v>
      </c>
      <c r="H23">
        <v>0</v>
      </c>
      <c r="I23">
        <v>53.510657999999999</v>
      </c>
      <c r="J23">
        <v>32.836084999999997</v>
      </c>
      <c r="K23">
        <v>689.35378200000002</v>
      </c>
      <c r="L23">
        <v>467.87612999999999</v>
      </c>
      <c r="M23">
        <v>94.319981999999996</v>
      </c>
      <c r="N23">
        <v>120.694688</v>
      </c>
      <c r="O23">
        <v>126.520837</v>
      </c>
      <c r="P23">
        <v>137.242189</v>
      </c>
      <c r="Q23">
        <v>20.904655999999999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18.765000000000001</v>
      </c>
      <c r="W23">
        <v>33.384999999999998</v>
      </c>
      <c r="X23">
        <v>147.515625</v>
      </c>
      <c r="Y23">
        <v>0</v>
      </c>
      <c r="Z23">
        <v>19.6614</v>
      </c>
      <c r="AA23">
        <v>42.14808</v>
      </c>
      <c r="AB23">
        <v>43.635159999999999</v>
      </c>
      <c r="AC23">
        <v>31.709733</v>
      </c>
      <c r="AD23">
        <v>9.9151360000000004</v>
      </c>
      <c r="AE23">
        <v>53.905351000000003</v>
      </c>
      <c r="AF23">
        <v>8.7128630000000005</v>
      </c>
      <c r="AG23">
        <v>21.485043999999998</v>
      </c>
      <c r="AH23">
        <v>20.475525999999999</v>
      </c>
      <c r="AI23">
        <v>36.113380999999997</v>
      </c>
      <c r="AJ23">
        <v>0</v>
      </c>
      <c r="AK23">
        <v>59.009957999999997</v>
      </c>
      <c r="AL23">
        <v>84.825999999999993</v>
      </c>
      <c r="AM23">
        <v>17.179061999999998</v>
      </c>
      <c r="AN23">
        <v>1.095647</v>
      </c>
      <c r="AO23">
        <v>0</v>
      </c>
      <c r="AP23">
        <v>1.7934000000000001</v>
      </c>
      <c r="AQ23">
        <v>0</v>
      </c>
      <c r="AR23">
        <v>52.991999999999997</v>
      </c>
      <c r="AS23">
        <v>35.068229000000002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86.156324999999981</v>
      </c>
      <c r="BA23">
        <f t="shared" si="1"/>
        <v>3122.627003000001</v>
      </c>
      <c r="BD23">
        <v>4.2938999999999998</v>
      </c>
      <c r="BE23">
        <v>0</v>
      </c>
      <c r="BF23">
        <v>0</v>
      </c>
      <c r="BG23">
        <v>0</v>
      </c>
      <c r="BH23">
        <v>2.3968E-2</v>
      </c>
      <c r="BI23">
        <v>0.82955999999999996</v>
      </c>
      <c r="BJ23">
        <v>0</v>
      </c>
      <c r="BK23">
        <v>1.3103E-2</v>
      </c>
      <c r="BL23">
        <v>0</v>
      </c>
      <c r="BM23">
        <v>7.5100000000000002E-3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1.62</v>
      </c>
      <c r="BT23">
        <v>0</v>
      </c>
      <c r="BU23">
        <v>2.7833929999999998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1.1100000000000001</v>
      </c>
      <c r="CC23">
        <v>0.84</v>
      </c>
      <c r="CD23">
        <v>0.42</v>
      </c>
      <c r="CE23">
        <v>0.88</v>
      </c>
      <c r="CF23">
        <v>0.21</v>
      </c>
      <c r="CG23">
        <v>3.42</v>
      </c>
      <c r="CH23">
        <v>0.39574199999999998</v>
      </c>
      <c r="CI23">
        <v>6.05</v>
      </c>
      <c r="CJ23">
        <v>1.94</v>
      </c>
      <c r="CK23">
        <v>1.85</v>
      </c>
      <c r="CL23">
        <v>4.1507699999999996</v>
      </c>
      <c r="CM23">
        <v>0.935114</v>
      </c>
      <c r="CN23">
        <v>3.5424669999999998</v>
      </c>
      <c r="CO23">
        <v>3.03</v>
      </c>
      <c r="CP23">
        <v>2.5259839999999998</v>
      </c>
      <c r="CQ23">
        <v>2.7933979999999998</v>
      </c>
      <c r="CR23">
        <v>2.38</v>
      </c>
      <c r="CS23">
        <v>2.3738440000000001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86.156324999999981</v>
      </c>
    </row>
    <row r="24" spans="1:114">
      <c r="A24" t="s">
        <v>66</v>
      </c>
      <c r="B24">
        <v>0</v>
      </c>
      <c r="C24">
        <v>0</v>
      </c>
      <c r="D24">
        <v>40.819991999999999</v>
      </c>
      <c r="E24">
        <v>0</v>
      </c>
      <c r="F24">
        <v>0</v>
      </c>
      <c r="G24">
        <v>72.086100000000002</v>
      </c>
      <c r="H24">
        <v>0</v>
      </c>
      <c r="I24">
        <v>53.510657999999999</v>
      </c>
      <c r="J24">
        <v>32.836084999999997</v>
      </c>
      <c r="K24">
        <v>689.35378200000002</v>
      </c>
      <c r="L24">
        <v>467.87612999999999</v>
      </c>
      <c r="M24">
        <v>94.319981999999996</v>
      </c>
      <c r="N24">
        <v>120.694688</v>
      </c>
      <c r="O24">
        <v>126.520837</v>
      </c>
      <c r="P24">
        <v>137.242189</v>
      </c>
      <c r="Q24">
        <v>20.904655999999999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18.765000000000001</v>
      </c>
      <c r="W24">
        <v>33.384999999999998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31.709733</v>
      </c>
      <c r="AD24">
        <v>19.830272000000001</v>
      </c>
      <c r="AE24">
        <v>53.905351000000003</v>
      </c>
      <c r="AF24">
        <v>8.7128630000000005</v>
      </c>
      <c r="AG24">
        <v>21.485043999999998</v>
      </c>
      <c r="AH24">
        <v>53.645878000000003</v>
      </c>
      <c r="AI24">
        <v>54.170071999999998</v>
      </c>
      <c r="AJ24">
        <v>0</v>
      </c>
      <c r="AK24">
        <v>59.009957999999997</v>
      </c>
      <c r="AL24">
        <v>84.825999999999993</v>
      </c>
      <c r="AM24">
        <v>17.179061999999998</v>
      </c>
      <c r="AN24">
        <v>1.095647</v>
      </c>
      <c r="AO24">
        <v>0</v>
      </c>
      <c r="AP24">
        <v>1.7934000000000001</v>
      </c>
      <c r="AQ24">
        <v>0</v>
      </c>
      <c r="AR24">
        <v>52.991999999999997</v>
      </c>
      <c r="AS24">
        <v>35.068229000000002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86.59233799999997</v>
      </c>
      <c r="BA24">
        <f t="shared" si="1"/>
        <v>3184.2051950000005</v>
      </c>
      <c r="BD24">
        <v>4.2938999999999998</v>
      </c>
      <c r="BE24">
        <v>0</v>
      </c>
      <c r="BF24">
        <v>0</v>
      </c>
      <c r="BG24">
        <v>0</v>
      </c>
      <c r="BH24">
        <v>2.3968E-2</v>
      </c>
      <c r="BI24">
        <v>0.82955999999999996</v>
      </c>
      <c r="BJ24">
        <v>0</v>
      </c>
      <c r="BK24">
        <v>1.3103E-2</v>
      </c>
      <c r="BL24">
        <v>0</v>
      </c>
      <c r="BM24">
        <v>7.5100000000000002E-3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1.62</v>
      </c>
      <c r="BT24">
        <v>0</v>
      </c>
      <c r="BU24">
        <v>2.7833929999999998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0.91</v>
      </c>
      <c r="CC24">
        <v>0.84</v>
      </c>
      <c r="CD24">
        <v>0.42</v>
      </c>
      <c r="CE24">
        <v>0.88</v>
      </c>
      <c r="CF24">
        <v>0.21</v>
      </c>
      <c r="CG24">
        <v>3.42</v>
      </c>
      <c r="CH24">
        <v>1.031755</v>
      </c>
      <c r="CI24">
        <v>6.05</v>
      </c>
      <c r="CJ24">
        <v>1.94</v>
      </c>
      <c r="CK24">
        <v>1.85</v>
      </c>
      <c r="CL24">
        <v>4.1507699999999996</v>
      </c>
      <c r="CM24">
        <v>0.935114</v>
      </c>
      <c r="CN24">
        <v>3.5424669999999998</v>
      </c>
      <c r="CO24">
        <v>3.03</v>
      </c>
      <c r="CP24">
        <v>2.5259839999999998</v>
      </c>
      <c r="CQ24">
        <v>2.7933979999999998</v>
      </c>
      <c r="CR24">
        <v>2.38</v>
      </c>
      <c r="CS24">
        <v>2.3738440000000001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86.59233799999997</v>
      </c>
    </row>
    <row r="25" spans="1:114">
      <c r="A25" t="s">
        <v>67</v>
      </c>
      <c r="B25">
        <v>0</v>
      </c>
      <c r="C25">
        <v>0</v>
      </c>
      <c r="D25">
        <v>40.819991999999999</v>
      </c>
      <c r="E25">
        <v>0</v>
      </c>
      <c r="F25">
        <v>0</v>
      </c>
      <c r="G25">
        <v>72.086100000000002</v>
      </c>
      <c r="H25">
        <v>0</v>
      </c>
      <c r="I25">
        <v>53.510657999999999</v>
      </c>
      <c r="J25">
        <v>32.836084999999997</v>
      </c>
      <c r="K25">
        <v>689.35378200000002</v>
      </c>
      <c r="L25">
        <v>467.87612999999999</v>
      </c>
      <c r="M25">
        <v>94.319981999999996</v>
      </c>
      <c r="N25">
        <v>120.694688</v>
      </c>
      <c r="O25">
        <v>126.520837</v>
      </c>
      <c r="P25">
        <v>137.242189</v>
      </c>
      <c r="Q25">
        <v>20.904655999999999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18.765000000000001</v>
      </c>
      <c r="W25">
        <v>33.384999999999998</v>
      </c>
      <c r="X25">
        <v>147.515625</v>
      </c>
      <c r="Y25">
        <v>0</v>
      </c>
      <c r="Z25">
        <v>19.6614</v>
      </c>
      <c r="AA25">
        <v>42.14808</v>
      </c>
      <c r="AB25">
        <v>43.635159999999999</v>
      </c>
      <c r="AC25">
        <v>31.709733</v>
      </c>
      <c r="AD25">
        <v>19.830272000000001</v>
      </c>
      <c r="AE25">
        <v>53.905351000000003</v>
      </c>
      <c r="AF25">
        <v>8.7128630000000005</v>
      </c>
      <c r="AG25">
        <v>21.485043999999998</v>
      </c>
      <c r="AH25">
        <v>61.426577999999999</v>
      </c>
      <c r="AI25">
        <v>54.170071999999998</v>
      </c>
      <c r="AJ25">
        <v>0</v>
      </c>
      <c r="AK25">
        <v>59.009957999999997</v>
      </c>
      <c r="AL25">
        <v>84.825999999999993</v>
      </c>
      <c r="AM25">
        <v>17.179061999999998</v>
      </c>
      <c r="AN25">
        <v>1.095647</v>
      </c>
      <c r="AO25">
        <v>0</v>
      </c>
      <c r="AP25">
        <v>1.7934000000000001</v>
      </c>
      <c r="AQ25">
        <v>0</v>
      </c>
      <c r="AR25">
        <v>50.783999999999999</v>
      </c>
      <c r="AS25">
        <v>35.068229000000002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86.607808999999989</v>
      </c>
      <c r="BA25">
        <f t="shared" si="1"/>
        <v>3189.7933660000008</v>
      </c>
      <c r="BD25">
        <v>4.2938999999999998</v>
      </c>
      <c r="BE25">
        <v>0</v>
      </c>
      <c r="BF25">
        <v>0</v>
      </c>
      <c r="BG25">
        <v>0</v>
      </c>
      <c r="BH25">
        <v>2.3968E-2</v>
      </c>
      <c r="BI25">
        <v>0.82955999999999996</v>
      </c>
      <c r="BJ25">
        <v>0</v>
      </c>
      <c r="BK25">
        <v>1.3103E-2</v>
      </c>
      <c r="BL25">
        <v>0</v>
      </c>
      <c r="BM25">
        <v>7.5100000000000002E-3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1.62</v>
      </c>
      <c r="BT25">
        <v>0</v>
      </c>
      <c r="BU25">
        <v>2.7833929999999998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0.77</v>
      </c>
      <c r="CC25">
        <v>0.84</v>
      </c>
      <c r="CD25">
        <v>0.42</v>
      </c>
      <c r="CE25">
        <v>0.88</v>
      </c>
      <c r="CF25">
        <v>0.21</v>
      </c>
      <c r="CG25">
        <v>3.42</v>
      </c>
      <c r="CH25">
        <v>1.1872259999999999</v>
      </c>
      <c r="CI25">
        <v>6.05</v>
      </c>
      <c r="CJ25">
        <v>1.94</v>
      </c>
      <c r="CK25">
        <v>1.85</v>
      </c>
      <c r="CL25">
        <v>4.1507699999999996</v>
      </c>
      <c r="CM25">
        <v>0.935114</v>
      </c>
      <c r="CN25">
        <v>3.5424669999999998</v>
      </c>
      <c r="CO25">
        <v>3.03</v>
      </c>
      <c r="CP25">
        <v>2.5259839999999998</v>
      </c>
      <c r="CQ25">
        <v>2.7933979999999998</v>
      </c>
      <c r="CR25">
        <v>2.38</v>
      </c>
      <c r="CS25">
        <v>2.3738440000000001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86.607808999999989</v>
      </c>
    </row>
    <row r="26" spans="1:114">
      <c r="A26" t="s">
        <v>68</v>
      </c>
      <c r="B26">
        <v>0</v>
      </c>
      <c r="C26">
        <v>0</v>
      </c>
      <c r="D26">
        <v>40.819991999999999</v>
      </c>
      <c r="E26">
        <v>0</v>
      </c>
      <c r="F26">
        <v>0</v>
      </c>
      <c r="G26">
        <v>72.086100000000002</v>
      </c>
      <c r="H26">
        <v>0</v>
      </c>
      <c r="I26">
        <v>53.510657999999999</v>
      </c>
      <c r="J26">
        <v>32.836084999999997</v>
      </c>
      <c r="K26">
        <v>689.35378200000002</v>
      </c>
      <c r="L26">
        <v>467.87612999999999</v>
      </c>
      <c r="M26">
        <v>94.319981999999996</v>
      </c>
      <c r="N26">
        <v>120.694688</v>
      </c>
      <c r="O26">
        <v>126.520837</v>
      </c>
      <c r="P26">
        <v>137.242189</v>
      </c>
      <c r="Q26">
        <v>20.904655999999999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18.765000000000001</v>
      </c>
      <c r="W26">
        <v>33.384999999999998</v>
      </c>
      <c r="X26">
        <v>147.515625</v>
      </c>
      <c r="Y26">
        <v>0</v>
      </c>
      <c r="Z26">
        <v>19.6614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21.485043999999998</v>
      </c>
      <c r="AH26">
        <v>61.426577999999999</v>
      </c>
      <c r="AI26">
        <v>54.170071999999998</v>
      </c>
      <c r="AJ26">
        <v>0</v>
      </c>
      <c r="AK26">
        <v>59.009957999999997</v>
      </c>
      <c r="AL26">
        <v>84.825999999999993</v>
      </c>
      <c r="AM26">
        <v>17.179061999999998</v>
      </c>
      <c r="AN26">
        <v>1.095647</v>
      </c>
      <c r="AO26">
        <v>0</v>
      </c>
      <c r="AP26">
        <v>1.7934000000000001</v>
      </c>
      <c r="AQ26">
        <v>0</v>
      </c>
      <c r="AR26">
        <v>50.783999999999999</v>
      </c>
      <c r="AS26">
        <v>35.068229000000002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86.677808999999982</v>
      </c>
      <c r="BA26">
        <f t="shared" si="1"/>
        <v>3189.8633660000005</v>
      </c>
      <c r="BD26">
        <v>4.2938999999999998</v>
      </c>
      <c r="BE26">
        <v>0</v>
      </c>
      <c r="BF26">
        <v>0</v>
      </c>
      <c r="BG26">
        <v>0</v>
      </c>
      <c r="BH26">
        <v>2.3968E-2</v>
      </c>
      <c r="BI26">
        <v>0.82955999999999996</v>
      </c>
      <c r="BJ26">
        <v>0</v>
      </c>
      <c r="BK26">
        <v>1.3103E-2</v>
      </c>
      <c r="BL26">
        <v>0</v>
      </c>
      <c r="BM26">
        <v>7.5100000000000002E-3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1.62</v>
      </c>
      <c r="BT26">
        <v>0</v>
      </c>
      <c r="BU26">
        <v>2.7833929999999998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0.77</v>
      </c>
      <c r="CC26">
        <v>0.89</v>
      </c>
      <c r="CD26">
        <v>0.44</v>
      </c>
      <c r="CE26">
        <v>0.88</v>
      </c>
      <c r="CF26">
        <v>0.21</v>
      </c>
      <c r="CG26">
        <v>3.42</v>
      </c>
      <c r="CH26">
        <v>1.1872259999999999</v>
      </c>
      <c r="CI26">
        <v>6.05</v>
      </c>
      <c r="CJ26">
        <v>1.94</v>
      </c>
      <c r="CK26">
        <v>1.85</v>
      </c>
      <c r="CL26">
        <v>4.1507699999999996</v>
      </c>
      <c r="CM26">
        <v>0.935114</v>
      </c>
      <c r="CN26">
        <v>3.5424669999999998</v>
      </c>
      <c r="CO26">
        <v>3.03</v>
      </c>
      <c r="CP26">
        <v>2.5259839999999998</v>
      </c>
      <c r="CQ26">
        <v>2.7933979999999998</v>
      </c>
      <c r="CR26">
        <v>2.38</v>
      </c>
      <c r="CS26">
        <v>2.3738440000000001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86.677808999999982</v>
      </c>
    </row>
    <row r="27" spans="1:114">
      <c r="A27" t="s">
        <v>69</v>
      </c>
      <c r="B27">
        <v>0</v>
      </c>
      <c r="C27">
        <v>0</v>
      </c>
      <c r="D27">
        <v>40.819991999999999</v>
      </c>
      <c r="E27">
        <v>0</v>
      </c>
      <c r="F27">
        <v>0</v>
      </c>
      <c r="G27">
        <v>72.086100000000002</v>
      </c>
      <c r="H27">
        <v>0</v>
      </c>
      <c r="I27">
        <v>53.510657999999999</v>
      </c>
      <c r="J27">
        <v>32.836084999999997</v>
      </c>
      <c r="K27">
        <v>689.35378200000002</v>
      </c>
      <c r="L27">
        <v>467.87612999999999</v>
      </c>
      <c r="M27">
        <v>94.319981999999996</v>
      </c>
      <c r="N27">
        <v>120.694688</v>
      </c>
      <c r="O27">
        <v>126.520837</v>
      </c>
      <c r="P27">
        <v>137.242189</v>
      </c>
      <c r="Q27">
        <v>20.904655999999999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18.765000000000001</v>
      </c>
      <c r="W27">
        <v>33.384999999999998</v>
      </c>
      <c r="X27">
        <v>147.515625</v>
      </c>
      <c r="Y27">
        <v>0</v>
      </c>
      <c r="Z27">
        <v>19.6614</v>
      </c>
      <c r="AA27">
        <v>37.92</v>
      </c>
      <c r="AB27">
        <v>43.635159999999999</v>
      </c>
      <c r="AC27">
        <v>31.709733</v>
      </c>
      <c r="AD27">
        <v>17.243714000000001</v>
      </c>
      <c r="AE27">
        <v>53.905351000000003</v>
      </c>
      <c r="AF27">
        <v>8.7128630000000005</v>
      </c>
      <c r="AG27">
        <v>21.485043999999998</v>
      </c>
      <c r="AH27">
        <v>92.139866999999995</v>
      </c>
      <c r="AI27">
        <v>54.170071999999998</v>
      </c>
      <c r="AJ27">
        <v>0</v>
      </c>
      <c r="AK27">
        <v>59.009957999999997</v>
      </c>
      <c r="AL27">
        <v>84.825999999999993</v>
      </c>
      <c r="AM27">
        <v>17.179061999999998</v>
      </c>
      <c r="AN27">
        <v>1.095647</v>
      </c>
      <c r="AO27">
        <v>0</v>
      </c>
      <c r="AP27">
        <v>1.7934000000000001</v>
      </c>
      <c r="AQ27">
        <v>0</v>
      </c>
      <c r="AR27">
        <v>50.783999999999999</v>
      </c>
      <c r="AS27">
        <v>35.068229000000002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87.334168999999974</v>
      </c>
      <c r="BA27">
        <f t="shared" si="1"/>
        <v>3214.4183770000009</v>
      </c>
      <c r="BD27">
        <v>4.2938999999999998</v>
      </c>
      <c r="BE27">
        <v>0</v>
      </c>
      <c r="BF27">
        <v>0</v>
      </c>
      <c r="BG27">
        <v>0</v>
      </c>
      <c r="BH27">
        <v>2.3782999999999999E-2</v>
      </c>
      <c r="BI27">
        <v>0.82955999999999996</v>
      </c>
      <c r="BJ27">
        <v>0</v>
      </c>
      <c r="BK27">
        <v>1.3103E-2</v>
      </c>
      <c r="BL27">
        <v>0</v>
      </c>
      <c r="BM27">
        <v>7.5100000000000002E-3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0</v>
      </c>
      <c r="BU27">
        <v>2.7833929999999998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0.84</v>
      </c>
      <c r="CC27">
        <v>0.89</v>
      </c>
      <c r="CD27">
        <v>0.44</v>
      </c>
      <c r="CE27">
        <v>0.88</v>
      </c>
      <c r="CF27">
        <v>0.21</v>
      </c>
      <c r="CG27">
        <v>3.42</v>
      </c>
      <c r="CH27">
        <v>1.773771</v>
      </c>
      <c r="CI27">
        <v>6.05</v>
      </c>
      <c r="CJ27">
        <v>1.94</v>
      </c>
      <c r="CK27">
        <v>1.85</v>
      </c>
      <c r="CL27">
        <v>4.1507699999999996</v>
      </c>
      <c r="CM27">
        <v>0.935114</v>
      </c>
      <c r="CN27">
        <v>3.5424669999999998</v>
      </c>
      <c r="CO27">
        <v>3.03</v>
      </c>
      <c r="CP27">
        <v>2.5259839999999998</v>
      </c>
      <c r="CQ27">
        <v>2.7933979999999998</v>
      </c>
      <c r="CR27">
        <v>2.38</v>
      </c>
      <c r="CS27">
        <v>2.3738440000000001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87.334168999999974</v>
      </c>
    </row>
    <row r="28" spans="1:114">
      <c r="A28" t="s">
        <v>70</v>
      </c>
      <c r="B28">
        <v>0</v>
      </c>
      <c r="C28">
        <v>0</v>
      </c>
      <c r="D28">
        <v>40.819991999999999</v>
      </c>
      <c r="E28">
        <v>0</v>
      </c>
      <c r="F28">
        <v>0</v>
      </c>
      <c r="G28">
        <v>72.086100000000002</v>
      </c>
      <c r="H28">
        <v>0</v>
      </c>
      <c r="I28">
        <v>53.510657999999999</v>
      </c>
      <c r="J28">
        <v>32.836084999999997</v>
      </c>
      <c r="K28">
        <v>689.35378200000002</v>
      </c>
      <c r="L28">
        <v>467.87612999999999</v>
      </c>
      <c r="M28">
        <v>94.319981999999996</v>
      </c>
      <c r="N28">
        <v>120.694688</v>
      </c>
      <c r="O28">
        <v>126.520837</v>
      </c>
      <c r="P28">
        <v>137.242189</v>
      </c>
      <c r="Q28">
        <v>20.904655999999999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18.765000000000001</v>
      </c>
      <c r="W28">
        <v>33.384999999999998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31.709733</v>
      </c>
      <c r="AD28">
        <v>19.830272000000001</v>
      </c>
      <c r="AE28">
        <v>53.905351000000003</v>
      </c>
      <c r="AF28">
        <v>8.7128630000000005</v>
      </c>
      <c r="AG28">
        <v>21.485043999999998</v>
      </c>
      <c r="AH28">
        <v>92.139866999999995</v>
      </c>
      <c r="AI28">
        <v>36.113380999999997</v>
      </c>
      <c r="AJ28">
        <v>0</v>
      </c>
      <c r="AK28">
        <v>59.009957999999997</v>
      </c>
      <c r="AL28">
        <v>84.825999999999993</v>
      </c>
      <c r="AM28">
        <v>17.179061999999998</v>
      </c>
      <c r="AN28">
        <v>1.095647</v>
      </c>
      <c r="AO28">
        <v>0</v>
      </c>
      <c r="AP28">
        <v>1.7934000000000001</v>
      </c>
      <c r="AQ28">
        <v>0</v>
      </c>
      <c r="AR28">
        <v>50.783999999999999</v>
      </c>
      <c r="AS28">
        <v>35.068229000000002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87.334168999999974</v>
      </c>
      <c r="BA28">
        <f t="shared" si="1"/>
        <v>3203.1763240000009</v>
      </c>
      <c r="BD28">
        <v>4.2938999999999998</v>
      </c>
      <c r="BE28">
        <v>0</v>
      </c>
      <c r="BF28">
        <v>0</v>
      </c>
      <c r="BG28">
        <v>0</v>
      </c>
      <c r="BH28">
        <v>2.3782999999999999E-2</v>
      </c>
      <c r="BI28">
        <v>0.82955999999999996</v>
      </c>
      <c r="BJ28">
        <v>0</v>
      </c>
      <c r="BK28">
        <v>1.3103E-2</v>
      </c>
      <c r="BL28">
        <v>0</v>
      </c>
      <c r="BM28">
        <v>7.5100000000000002E-3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0</v>
      </c>
      <c r="BU28">
        <v>2.7833929999999998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0.84</v>
      </c>
      <c r="CC28">
        <v>0.89</v>
      </c>
      <c r="CD28">
        <v>0.44</v>
      </c>
      <c r="CE28">
        <v>0.88</v>
      </c>
      <c r="CF28">
        <v>0.21</v>
      </c>
      <c r="CG28">
        <v>3.42</v>
      </c>
      <c r="CH28">
        <v>1.773771</v>
      </c>
      <c r="CI28">
        <v>6.05</v>
      </c>
      <c r="CJ28">
        <v>1.94</v>
      </c>
      <c r="CK28">
        <v>1.85</v>
      </c>
      <c r="CL28">
        <v>4.1507699999999996</v>
      </c>
      <c r="CM28">
        <v>0.935114</v>
      </c>
      <c r="CN28">
        <v>3.5424669999999998</v>
      </c>
      <c r="CO28">
        <v>3.03</v>
      </c>
      <c r="CP28">
        <v>2.5259839999999998</v>
      </c>
      <c r="CQ28">
        <v>2.7933979999999998</v>
      </c>
      <c r="CR28">
        <v>2.38</v>
      </c>
      <c r="CS28">
        <v>2.3738440000000001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87.334168999999974</v>
      </c>
    </row>
    <row r="29" spans="1:114">
      <c r="A29" t="s">
        <v>71</v>
      </c>
      <c r="B29">
        <v>0</v>
      </c>
      <c r="C29">
        <v>0</v>
      </c>
      <c r="D29">
        <v>40.819991999999999</v>
      </c>
      <c r="E29">
        <v>0</v>
      </c>
      <c r="F29">
        <v>0</v>
      </c>
      <c r="G29">
        <v>72.086100000000002</v>
      </c>
      <c r="H29">
        <v>0</v>
      </c>
      <c r="I29">
        <v>53.510657999999999</v>
      </c>
      <c r="J29">
        <v>32.836084999999997</v>
      </c>
      <c r="K29">
        <v>689.35378200000002</v>
      </c>
      <c r="L29">
        <v>467.87612999999999</v>
      </c>
      <c r="M29">
        <v>94.319981999999996</v>
      </c>
      <c r="N29">
        <v>120.694688</v>
      </c>
      <c r="O29">
        <v>126.520837</v>
      </c>
      <c r="P29">
        <v>137.242189</v>
      </c>
      <c r="Q29">
        <v>20.904655999999999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18.765000000000001</v>
      </c>
      <c r="W29">
        <v>33.384999999999998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19.830272000000001</v>
      </c>
      <c r="AE29">
        <v>53.905351000000003</v>
      </c>
      <c r="AF29">
        <v>8.7128630000000005</v>
      </c>
      <c r="AG29">
        <v>21.485043999999998</v>
      </c>
      <c r="AH29">
        <v>92.139866999999995</v>
      </c>
      <c r="AI29">
        <v>6.9448819999999998</v>
      </c>
      <c r="AJ29">
        <v>0</v>
      </c>
      <c r="AK29">
        <v>59.009957999999997</v>
      </c>
      <c r="AL29">
        <v>84.825999999999993</v>
      </c>
      <c r="AM29">
        <v>17.179061999999998</v>
      </c>
      <c r="AN29">
        <v>1.095647</v>
      </c>
      <c r="AO29">
        <v>0</v>
      </c>
      <c r="AP29">
        <v>1.7934000000000001</v>
      </c>
      <c r="AQ29">
        <v>0</v>
      </c>
      <c r="AR29">
        <v>50.783999999999999</v>
      </c>
      <c r="AS29">
        <v>35.068229000000002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86.725866999999965</v>
      </c>
      <c r="BA29">
        <f t="shared" si="1"/>
        <v>3173.3995230000005</v>
      </c>
      <c r="BD29">
        <v>4.2938999999999998</v>
      </c>
      <c r="BE29">
        <v>0</v>
      </c>
      <c r="BF29">
        <v>0</v>
      </c>
      <c r="BG29">
        <v>0</v>
      </c>
      <c r="BH29">
        <v>2.3782999999999999E-2</v>
      </c>
      <c r="BI29">
        <v>0.82955999999999996</v>
      </c>
      <c r="BJ29">
        <v>0</v>
      </c>
      <c r="BK29">
        <v>1.3103E-2</v>
      </c>
      <c r="BL29">
        <v>0</v>
      </c>
      <c r="BM29">
        <v>7.5100000000000002E-3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0</v>
      </c>
      <c r="BU29">
        <v>2.7833929999999998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0.84</v>
      </c>
      <c r="CC29">
        <v>0.89</v>
      </c>
      <c r="CD29">
        <v>0.44</v>
      </c>
      <c r="CE29">
        <v>0.88</v>
      </c>
      <c r="CF29">
        <v>0.21</v>
      </c>
      <c r="CG29">
        <v>3.42</v>
      </c>
      <c r="CH29">
        <v>1.773771</v>
      </c>
      <c r="CI29">
        <v>6.05</v>
      </c>
      <c r="CJ29">
        <v>1.94</v>
      </c>
      <c r="CK29">
        <v>1.85</v>
      </c>
      <c r="CL29">
        <v>3.542468</v>
      </c>
      <c r="CM29">
        <v>0.935114</v>
      </c>
      <c r="CN29">
        <v>3.5424669999999998</v>
      </c>
      <c r="CO29">
        <v>3.03</v>
      </c>
      <c r="CP29">
        <v>2.5259839999999998</v>
      </c>
      <c r="CQ29">
        <v>2.7933979999999998</v>
      </c>
      <c r="CR29">
        <v>2.38</v>
      </c>
      <c r="CS29">
        <v>2.3738440000000001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86.725866999999965</v>
      </c>
    </row>
    <row r="30" spans="1:114">
      <c r="A30" t="s">
        <v>72</v>
      </c>
      <c r="B30">
        <v>0</v>
      </c>
      <c r="C30">
        <v>0</v>
      </c>
      <c r="D30">
        <v>40.819991999999999</v>
      </c>
      <c r="E30">
        <v>0</v>
      </c>
      <c r="F30">
        <v>0</v>
      </c>
      <c r="G30">
        <v>72.086100000000002</v>
      </c>
      <c r="H30">
        <v>0</v>
      </c>
      <c r="I30">
        <v>53.510657999999999</v>
      </c>
      <c r="J30">
        <v>32.836084999999997</v>
      </c>
      <c r="K30">
        <v>689.35378200000002</v>
      </c>
      <c r="L30">
        <v>467.87612999999999</v>
      </c>
      <c r="M30">
        <v>94.319981999999996</v>
      </c>
      <c r="N30">
        <v>120.694688</v>
      </c>
      <c r="O30">
        <v>126.520837</v>
      </c>
      <c r="P30">
        <v>137.242189</v>
      </c>
      <c r="Q30">
        <v>20.904655999999999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18.765000000000001</v>
      </c>
      <c r="W30">
        <v>33.384999999999998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19.830272000000001</v>
      </c>
      <c r="AE30">
        <v>53.905351000000003</v>
      </c>
      <c r="AF30">
        <v>8.7128630000000005</v>
      </c>
      <c r="AG30">
        <v>21.485043999999998</v>
      </c>
      <c r="AH30">
        <v>92.139866999999995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17.179061999999998</v>
      </c>
      <c r="AN30">
        <v>1.095647</v>
      </c>
      <c r="AO30">
        <v>0</v>
      </c>
      <c r="AP30">
        <v>1.7934000000000001</v>
      </c>
      <c r="AQ30">
        <v>0</v>
      </c>
      <c r="AR30">
        <v>50.783999999999999</v>
      </c>
      <c r="AS30">
        <v>35.068229000000002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86.725866999999965</v>
      </c>
      <c r="BA30">
        <f t="shared" si="1"/>
        <v>3169.9270810000007</v>
      </c>
      <c r="BD30">
        <v>4.2938999999999998</v>
      </c>
      <c r="BE30">
        <v>0</v>
      </c>
      <c r="BF30">
        <v>0</v>
      </c>
      <c r="BG30">
        <v>0</v>
      </c>
      <c r="BH30">
        <v>2.3782999999999999E-2</v>
      </c>
      <c r="BI30">
        <v>0.82955999999999996</v>
      </c>
      <c r="BJ30">
        <v>0</v>
      </c>
      <c r="BK30">
        <v>1.3103E-2</v>
      </c>
      <c r="BL30">
        <v>0</v>
      </c>
      <c r="BM30">
        <v>7.5100000000000002E-3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0</v>
      </c>
      <c r="BU30">
        <v>2.7833929999999998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0.84</v>
      </c>
      <c r="CC30">
        <v>0.89</v>
      </c>
      <c r="CD30">
        <v>0.44</v>
      </c>
      <c r="CE30">
        <v>0.88</v>
      </c>
      <c r="CF30">
        <v>0.21</v>
      </c>
      <c r="CG30">
        <v>3.42</v>
      </c>
      <c r="CH30">
        <v>1.773771</v>
      </c>
      <c r="CI30">
        <v>6.05</v>
      </c>
      <c r="CJ30">
        <v>1.94</v>
      </c>
      <c r="CK30">
        <v>1.85</v>
      </c>
      <c r="CL30">
        <v>3.542468</v>
      </c>
      <c r="CM30">
        <v>0.935114</v>
      </c>
      <c r="CN30">
        <v>3.5424669999999998</v>
      </c>
      <c r="CO30">
        <v>3.03</v>
      </c>
      <c r="CP30">
        <v>2.5259839999999998</v>
      </c>
      <c r="CQ30">
        <v>2.7933979999999998</v>
      </c>
      <c r="CR30">
        <v>2.38</v>
      </c>
      <c r="CS30">
        <v>2.3738440000000001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86.725866999999965</v>
      </c>
    </row>
    <row r="31" spans="1:114">
      <c r="A31" t="s">
        <v>73</v>
      </c>
      <c r="B31">
        <v>0</v>
      </c>
      <c r="C31">
        <v>0</v>
      </c>
      <c r="D31">
        <v>40.819991999999999</v>
      </c>
      <c r="E31">
        <v>0</v>
      </c>
      <c r="F31">
        <v>0</v>
      </c>
      <c r="G31">
        <v>72.086100000000002</v>
      </c>
      <c r="H31">
        <v>0</v>
      </c>
      <c r="I31">
        <v>53.510657999999999</v>
      </c>
      <c r="J31">
        <v>32.836084999999997</v>
      </c>
      <c r="K31">
        <v>689.35378200000002</v>
      </c>
      <c r="L31">
        <v>467.87612999999999</v>
      </c>
      <c r="M31">
        <v>94.319981999999996</v>
      </c>
      <c r="N31">
        <v>120.694688</v>
      </c>
      <c r="O31">
        <v>126.520837</v>
      </c>
      <c r="P31">
        <v>137.242189</v>
      </c>
      <c r="Q31">
        <v>20.904655999999999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18.765000000000001</v>
      </c>
      <c r="W31">
        <v>33.384999999999998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29.745407</v>
      </c>
      <c r="AE31">
        <v>53.905351000000003</v>
      </c>
      <c r="AF31">
        <v>8.7128630000000005</v>
      </c>
      <c r="AG31">
        <v>21.485043999999998</v>
      </c>
      <c r="AH31">
        <v>92.139866999999995</v>
      </c>
      <c r="AI31">
        <v>3.4724400000000002</v>
      </c>
      <c r="AJ31">
        <v>0</v>
      </c>
      <c r="AK31">
        <v>59.009957999999997</v>
      </c>
      <c r="AL31">
        <v>53.451999999999998</v>
      </c>
      <c r="AM31">
        <v>17.179061999999998</v>
      </c>
      <c r="AN31">
        <v>1.095647</v>
      </c>
      <c r="AO31">
        <v>0</v>
      </c>
      <c r="AP31">
        <v>1.7934000000000001</v>
      </c>
      <c r="AQ31">
        <v>0</v>
      </c>
      <c r="AR31">
        <v>50.783999999999999</v>
      </c>
      <c r="AS31">
        <v>35.068229000000002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87.086099999999973</v>
      </c>
      <c r="BA31">
        <f t="shared" si="1"/>
        <v>3148.8284490000005</v>
      </c>
      <c r="BD31">
        <v>4.2938999999999998</v>
      </c>
      <c r="BE31">
        <v>0</v>
      </c>
      <c r="BF31">
        <v>0</v>
      </c>
      <c r="BG31">
        <v>0</v>
      </c>
      <c r="BH31">
        <v>2.3597E-2</v>
      </c>
      <c r="BI31">
        <v>0.82955999999999996</v>
      </c>
      <c r="BJ31">
        <v>0</v>
      </c>
      <c r="BK31">
        <v>1.3103E-2</v>
      </c>
      <c r="BL31">
        <v>0</v>
      </c>
      <c r="BM31">
        <v>7.5100000000000002E-3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0</v>
      </c>
      <c r="BU31">
        <v>2.813812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0.84</v>
      </c>
      <c r="CC31">
        <v>0.86</v>
      </c>
      <c r="CD31">
        <v>0.43</v>
      </c>
      <c r="CE31">
        <v>0.88</v>
      </c>
      <c r="CF31">
        <v>0.22</v>
      </c>
      <c r="CG31">
        <v>3.78</v>
      </c>
      <c r="CH31">
        <v>1.773771</v>
      </c>
      <c r="CI31">
        <v>6.05</v>
      </c>
      <c r="CJ31">
        <v>1.94</v>
      </c>
      <c r="CK31">
        <v>1.85</v>
      </c>
      <c r="CL31">
        <v>3.542468</v>
      </c>
      <c r="CM31">
        <v>0.935114</v>
      </c>
      <c r="CN31">
        <v>3.5424669999999998</v>
      </c>
      <c r="CO31">
        <v>3.03</v>
      </c>
      <c r="CP31">
        <v>2.5259839999999998</v>
      </c>
      <c r="CQ31">
        <v>2.7933979999999998</v>
      </c>
      <c r="CR31">
        <v>2.38</v>
      </c>
      <c r="CS31">
        <v>2.3738440000000001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87.086099999999973</v>
      </c>
    </row>
    <row r="32" spans="1:114">
      <c r="A32" t="s">
        <v>74</v>
      </c>
      <c r="B32">
        <v>0</v>
      </c>
      <c r="C32">
        <v>0</v>
      </c>
      <c r="D32">
        <v>40.819991999999999</v>
      </c>
      <c r="E32">
        <v>0</v>
      </c>
      <c r="F32">
        <v>0</v>
      </c>
      <c r="G32">
        <v>72.086100000000002</v>
      </c>
      <c r="H32">
        <v>0</v>
      </c>
      <c r="I32">
        <v>53.510657999999999</v>
      </c>
      <c r="J32">
        <v>32.836084999999997</v>
      </c>
      <c r="K32">
        <v>689.35378200000002</v>
      </c>
      <c r="L32">
        <v>467.87612999999999</v>
      </c>
      <c r="M32">
        <v>94.319981999999996</v>
      </c>
      <c r="N32">
        <v>120.694688</v>
      </c>
      <c r="O32">
        <v>126.520837</v>
      </c>
      <c r="P32">
        <v>137.242189</v>
      </c>
      <c r="Q32">
        <v>20.904655999999999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18.765000000000001</v>
      </c>
      <c r="W32">
        <v>33.384999999999998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29.745407</v>
      </c>
      <c r="AE32">
        <v>53.905351000000003</v>
      </c>
      <c r="AF32">
        <v>8.7128630000000005</v>
      </c>
      <c r="AG32">
        <v>21.485043999999998</v>
      </c>
      <c r="AH32">
        <v>92.139866999999995</v>
      </c>
      <c r="AI32">
        <v>3.4724400000000002</v>
      </c>
      <c r="AJ32">
        <v>0</v>
      </c>
      <c r="AK32">
        <v>59.009957999999997</v>
      </c>
      <c r="AL32">
        <v>53.451999999999998</v>
      </c>
      <c r="AM32">
        <v>17.179061999999998</v>
      </c>
      <c r="AN32">
        <v>1.095647</v>
      </c>
      <c r="AO32">
        <v>0</v>
      </c>
      <c r="AP32">
        <v>1.7934000000000001</v>
      </c>
      <c r="AQ32">
        <v>0</v>
      </c>
      <c r="AR32">
        <v>50.783999999999999</v>
      </c>
      <c r="AS32">
        <v>35.068229000000002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87.086099999999973</v>
      </c>
      <c r="BA32">
        <f t="shared" si="1"/>
        <v>3148.8284490000005</v>
      </c>
      <c r="BD32">
        <v>4.2938999999999998</v>
      </c>
      <c r="BE32">
        <v>0</v>
      </c>
      <c r="BF32">
        <v>0</v>
      </c>
      <c r="BG32">
        <v>0</v>
      </c>
      <c r="BH32">
        <v>2.3597E-2</v>
      </c>
      <c r="BI32">
        <v>0.82955999999999996</v>
      </c>
      <c r="BJ32">
        <v>0</v>
      </c>
      <c r="BK32">
        <v>1.3103E-2</v>
      </c>
      <c r="BL32">
        <v>0</v>
      </c>
      <c r="BM32">
        <v>7.5100000000000002E-3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0</v>
      </c>
      <c r="BU32">
        <v>2.813812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0.84</v>
      </c>
      <c r="CC32">
        <v>0.86</v>
      </c>
      <c r="CD32">
        <v>0.43</v>
      </c>
      <c r="CE32">
        <v>0.88</v>
      </c>
      <c r="CF32">
        <v>0.22</v>
      </c>
      <c r="CG32">
        <v>3.78</v>
      </c>
      <c r="CH32">
        <v>1.773771</v>
      </c>
      <c r="CI32">
        <v>6.05</v>
      </c>
      <c r="CJ32">
        <v>1.94</v>
      </c>
      <c r="CK32">
        <v>1.85</v>
      </c>
      <c r="CL32">
        <v>3.542468</v>
      </c>
      <c r="CM32">
        <v>0.935114</v>
      </c>
      <c r="CN32">
        <v>3.5424669999999998</v>
      </c>
      <c r="CO32">
        <v>3.03</v>
      </c>
      <c r="CP32">
        <v>2.5259839999999998</v>
      </c>
      <c r="CQ32">
        <v>2.7933979999999998</v>
      </c>
      <c r="CR32">
        <v>2.38</v>
      </c>
      <c r="CS32">
        <v>2.3738440000000001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87.086099999999973</v>
      </c>
    </row>
    <row r="33" spans="1:114">
      <c r="A33" t="s">
        <v>75</v>
      </c>
      <c r="B33">
        <v>0</v>
      </c>
      <c r="C33">
        <v>0</v>
      </c>
      <c r="D33">
        <v>40.819991999999999</v>
      </c>
      <c r="E33">
        <v>0</v>
      </c>
      <c r="F33">
        <v>0</v>
      </c>
      <c r="G33">
        <v>72.086100000000002</v>
      </c>
      <c r="H33">
        <v>0</v>
      </c>
      <c r="I33">
        <v>53.510657999999999</v>
      </c>
      <c r="J33">
        <v>32.836084999999997</v>
      </c>
      <c r="K33">
        <v>689.35378200000002</v>
      </c>
      <c r="L33">
        <v>467.87612999999999</v>
      </c>
      <c r="M33">
        <v>94.319981999999996</v>
      </c>
      <c r="N33">
        <v>120.694688</v>
      </c>
      <c r="O33">
        <v>126.520837</v>
      </c>
      <c r="P33">
        <v>137.242189</v>
      </c>
      <c r="Q33">
        <v>20.904655999999999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18.765000000000001</v>
      </c>
      <c r="W33">
        <v>33.384999999999998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29.745407</v>
      </c>
      <c r="AE33">
        <v>53.905351000000003</v>
      </c>
      <c r="AF33">
        <v>8.7128630000000005</v>
      </c>
      <c r="AG33">
        <v>21.485043999999998</v>
      </c>
      <c r="AH33">
        <v>92.139866999999995</v>
      </c>
      <c r="AI33">
        <v>3.4724400000000002</v>
      </c>
      <c r="AJ33">
        <v>0</v>
      </c>
      <c r="AK33">
        <v>59.009957999999997</v>
      </c>
      <c r="AL33">
        <v>53.451999999999998</v>
      </c>
      <c r="AM33">
        <v>17.179061999999998</v>
      </c>
      <c r="AN33">
        <v>1.095647</v>
      </c>
      <c r="AO33">
        <v>0</v>
      </c>
      <c r="AP33">
        <v>1.7934000000000001</v>
      </c>
      <c r="AQ33">
        <v>0</v>
      </c>
      <c r="AR33">
        <v>50.783999999999999</v>
      </c>
      <c r="AS33">
        <v>35.068229000000002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87.086099999999973</v>
      </c>
      <c r="BA33">
        <f t="shared" si="1"/>
        <v>3148.8284490000005</v>
      </c>
      <c r="BD33">
        <v>4.2938999999999998</v>
      </c>
      <c r="BE33">
        <v>0</v>
      </c>
      <c r="BF33">
        <v>0</v>
      </c>
      <c r="BG33">
        <v>0</v>
      </c>
      <c r="BH33">
        <v>2.3597E-2</v>
      </c>
      <c r="BI33">
        <v>0.82955999999999996</v>
      </c>
      <c r="BJ33">
        <v>0</v>
      </c>
      <c r="BK33">
        <v>1.3103E-2</v>
      </c>
      <c r="BL33">
        <v>0</v>
      </c>
      <c r="BM33">
        <v>7.5100000000000002E-3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0</v>
      </c>
      <c r="BU33">
        <v>2.813812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0.84</v>
      </c>
      <c r="CC33">
        <v>0.86</v>
      </c>
      <c r="CD33">
        <v>0.43</v>
      </c>
      <c r="CE33">
        <v>0.88</v>
      </c>
      <c r="CF33">
        <v>0.22</v>
      </c>
      <c r="CG33">
        <v>3.78</v>
      </c>
      <c r="CH33">
        <v>1.773771</v>
      </c>
      <c r="CI33">
        <v>6.05</v>
      </c>
      <c r="CJ33">
        <v>1.94</v>
      </c>
      <c r="CK33">
        <v>1.85</v>
      </c>
      <c r="CL33">
        <v>3.542468</v>
      </c>
      <c r="CM33">
        <v>0.935114</v>
      </c>
      <c r="CN33">
        <v>3.5424669999999998</v>
      </c>
      <c r="CO33">
        <v>3.03</v>
      </c>
      <c r="CP33">
        <v>2.5259839999999998</v>
      </c>
      <c r="CQ33">
        <v>2.7933979999999998</v>
      </c>
      <c r="CR33">
        <v>2.38</v>
      </c>
      <c r="CS33">
        <v>2.3738440000000001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87.086099999999973</v>
      </c>
    </row>
    <row r="34" spans="1:114">
      <c r="A34" t="s">
        <v>76</v>
      </c>
      <c r="B34">
        <v>0</v>
      </c>
      <c r="C34">
        <v>0</v>
      </c>
      <c r="D34">
        <v>40.819991999999999</v>
      </c>
      <c r="E34">
        <v>0</v>
      </c>
      <c r="F34">
        <v>0</v>
      </c>
      <c r="G34">
        <v>72.086100000000002</v>
      </c>
      <c r="H34">
        <v>0</v>
      </c>
      <c r="I34">
        <v>53.510657999999999</v>
      </c>
      <c r="J34">
        <v>32.836084999999997</v>
      </c>
      <c r="K34">
        <v>689.35378200000002</v>
      </c>
      <c r="L34">
        <v>467.87612999999999</v>
      </c>
      <c r="M34">
        <v>94.319981999999996</v>
      </c>
      <c r="N34">
        <v>120.694688</v>
      </c>
      <c r="O34">
        <v>126.520837</v>
      </c>
      <c r="P34">
        <v>137.242189</v>
      </c>
      <c r="Q34">
        <v>20.904655999999999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18.765000000000001</v>
      </c>
      <c r="W34">
        <v>33.384999999999998</v>
      </c>
      <c r="X34">
        <v>147.515625</v>
      </c>
      <c r="Y34">
        <v>0</v>
      </c>
      <c r="Z34">
        <v>13.1076</v>
      </c>
      <c r="AA34">
        <v>42.14808</v>
      </c>
      <c r="AB34">
        <v>43.635159999999999</v>
      </c>
      <c r="AC34">
        <v>31.709733</v>
      </c>
      <c r="AD34">
        <v>29.745407</v>
      </c>
      <c r="AE34">
        <v>53.905351000000003</v>
      </c>
      <c r="AF34">
        <v>8.7128630000000005</v>
      </c>
      <c r="AG34">
        <v>21.485043999999998</v>
      </c>
      <c r="AH34">
        <v>92.139866999999995</v>
      </c>
      <c r="AI34">
        <v>3.4724400000000002</v>
      </c>
      <c r="AJ34">
        <v>0</v>
      </c>
      <c r="AK34">
        <v>59.009957999999997</v>
      </c>
      <c r="AL34">
        <v>53.451999999999998</v>
      </c>
      <c r="AM34">
        <v>17.179061999999998</v>
      </c>
      <c r="AN34">
        <v>1.095647</v>
      </c>
      <c r="AO34">
        <v>0</v>
      </c>
      <c r="AP34">
        <v>1.7934000000000001</v>
      </c>
      <c r="AQ34">
        <v>0</v>
      </c>
      <c r="AR34">
        <v>50.783999999999999</v>
      </c>
      <c r="AS34">
        <v>35.068229000000002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87.086099999999973</v>
      </c>
      <c r="BA34">
        <f t="shared" si="1"/>
        <v>3142.274649</v>
      </c>
      <c r="BD34">
        <v>4.2938999999999998</v>
      </c>
      <c r="BE34">
        <v>0</v>
      </c>
      <c r="BF34">
        <v>0</v>
      </c>
      <c r="BG34">
        <v>0</v>
      </c>
      <c r="BH34">
        <v>2.3597E-2</v>
      </c>
      <c r="BI34">
        <v>0.82955999999999996</v>
      </c>
      <c r="BJ34">
        <v>0</v>
      </c>
      <c r="BK34">
        <v>1.3103E-2</v>
      </c>
      <c r="BL34">
        <v>0</v>
      </c>
      <c r="BM34">
        <v>7.5100000000000002E-3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0</v>
      </c>
      <c r="BU34">
        <v>2.813812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0.84</v>
      </c>
      <c r="CC34">
        <v>0.86</v>
      </c>
      <c r="CD34">
        <v>0.43</v>
      </c>
      <c r="CE34">
        <v>0.88</v>
      </c>
      <c r="CF34">
        <v>0.22</v>
      </c>
      <c r="CG34">
        <v>3.78</v>
      </c>
      <c r="CH34">
        <v>1.773771</v>
      </c>
      <c r="CI34">
        <v>6.05</v>
      </c>
      <c r="CJ34">
        <v>1.94</v>
      </c>
      <c r="CK34">
        <v>1.85</v>
      </c>
      <c r="CL34">
        <v>3.542468</v>
      </c>
      <c r="CM34">
        <v>0.935114</v>
      </c>
      <c r="CN34">
        <v>3.5424669999999998</v>
      </c>
      <c r="CO34">
        <v>3.03</v>
      </c>
      <c r="CP34">
        <v>2.5259839999999998</v>
      </c>
      <c r="CQ34">
        <v>2.7933979999999998</v>
      </c>
      <c r="CR34">
        <v>2.38</v>
      </c>
      <c r="CS34">
        <v>2.3738440000000001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87.086099999999973</v>
      </c>
    </row>
    <row r="35" spans="1:114">
      <c r="A35" t="s">
        <v>77</v>
      </c>
      <c r="B35">
        <v>0</v>
      </c>
      <c r="C35">
        <v>0</v>
      </c>
      <c r="D35">
        <v>40.236849999999997</v>
      </c>
      <c r="E35">
        <v>0</v>
      </c>
      <c r="F35">
        <v>0</v>
      </c>
      <c r="G35">
        <v>72.086100000000002</v>
      </c>
      <c r="H35">
        <v>0</v>
      </c>
      <c r="I35">
        <v>53.510657999999999</v>
      </c>
      <c r="J35">
        <v>32.836084999999997</v>
      </c>
      <c r="K35">
        <v>689.35378200000002</v>
      </c>
      <c r="L35">
        <v>467.87612999999999</v>
      </c>
      <c r="M35">
        <v>94.319981999999996</v>
      </c>
      <c r="N35">
        <v>120.694688</v>
      </c>
      <c r="O35">
        <v>126.520837</v>
      </c>
      <c r="P35">
        <v>137.242189</v>
      </c>
      <c r="Q35">
        <v>20.904655999999999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18.765000000000001</v>
      </c>
      <c r="W35">
        <v>33.384999999999998</v>
      </c>
      <c r="X35">
        <v>147.515625</v>
      </c>
      <c r="Y35">
        <v>0</v>
      </c>
      <c r="Z35">
        <v>13.1076</v>
      </c>
      <c r="AA35">
        <v>42.14808</v>
      </c>
      <c r="AB35">
        <v>43.635159999999999</v>
      </c>
      <c r="AC35">
        <v>31.709733</v>
      </c>
      <c r="AD35">
        <v>29.745407</v>
      </c>
      <c r="AE35">
        <v>53.905351000000003</v>
      </c>
      <c r="AF35">
        <v>8.7128630000000005</v>
      </c>
      <c r="AG35">
        <v>21.485043999999998</v>
      </c>
      <c r="AH35">
        <v>92.139866999999995</v>
      </c>
      <c r="AI35">
        <v>0</v>
      </c>
      <c r="AJ35">
        <v>0</v>
      </c>
      <c r="AK35">
        <v>59.009957999999997</v>
      </c>
      <c r="AL35">
        <v>53.451999999999998</v>
      </c>
      <c r="AM35">
        <v>17.179061999999998</v>
      </c>
      <c r="AN35">
        <v>1.095647</v>
      </c>
      <c r="AO35">
        <v>0</v>
      </c>
      <c r="AP35">
        <v>0.51239999999999997</v>
      </c>
      <c r="AQ35">
        <v>0</v>
      </c>
      <c r="AR35">
        <v>50.783999999999999</v>
      </c>
      <c r="AS35">
        <v>35.068229000000002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87.085382999999965</v>
      </c>
      <c r="BA35">
        <f t="shared" si="1"/>
        <v>3136.9373500000002</v>
      </c>
      <c r="BD35">
        <v>4.2938999999999998</v>
      </c>
      <c r="BE35">
        <v>0</v>
      </c>
      <c r="BF35">
        <v>0</v>
      </c>
      <c r="BG35">
        <v>0</v>
      </c>
      <c r="BH35">
        <v>2.3039E-2</v>
      </c>
      <c r="BI35">
        <v>0.82955999999999996</v>
      </c>
      <c r="BJ35">
        <v>0</v>
      </c>
      <c r="BK35">
        <v>1.3039E-2</v>
      </c>
      <c r="BL35">
        <v>0</v>
      </c>
      <c r="BM35">
        <v>7.4149999999999997E-3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0</v>
      </c>
      <c r="BU35">
        <v>2.813812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0.84</v>
      </c>
      <c r="CC35">
        <v>0.86</v>
      </c>
      <c r="CD35">
        <v>0.43</v>
      </c>
      <c r="CE35">
        <v>0.88</v>
      </c>
      <c r="CF35">
        <v>0.22</v>
      </c>
      <c r="CG35">
        <v>3.78</v>
      </c>
      <c r="CH35">
        <v>1.773771</v>
      </c>
      <c r="CI35">
        <v>6.05</v>
      </c>
      <c r="CJ35">
        <v>1.94</v>
      </c>
      <c r="CK35">
        <v>1.85</v>
      </c>
      <c r="CL35">
        <v>3.542468</v>
      </c>
      <c r="CM35">
        <v>0.935114</v>
      </c>
      <c r="CN35">
        <v>3.5424669999999998</v>
      </c>
      <c r="CO35">
        <v>3.03</v>
      </c>
      <c r="CP35">
        <v>2.5259839999999998</v>
      </c>
      <c r="CQ35">
        <v>2.7933979999999998</v>
      </c>
      <c r="CR35">
        <v>2.38</v>
      </c>
      <c r="CS35">
        <v>2.3738440000000001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87.085382999999965</v>
      </c>
    </row>
    <row r="36" spans="1:114">
      <c r="A36" t="s">
        <v>78</v>
      </c>
      <c r="B36">
        <v>0</v>
      </c>
      <c r="C36">
        <v>0</v>
      </c>
      <c r="D36">
        <v>40.236849999999997</v>
      </c>
      <c r="E36">
        <v>0</v>
      </c>
      <c r="F36">
        <v>0</v>
      </c>
      <c r="G36">
        <v>72.086100000000002</v>
      </c>
      <c r="H36">
        <v>0</v>
      </c>
      <c r="I36">
        <v>53.510657999999999</v>
      </c>
      <c r="J36">
        <v>32.836084999999997</v>
      </c>
      <c r="K36">
        <v>689.35378200000002</v>
      </c>
      <c r="L36">
        <v>467.87612999999999</v>
      </c>
      <c r="M36">
        <v>94.319981999999996</v>
      </c>
      <c r="N36">
        <v>120.694688</v>
      </c>
      <c r="O36">
        <v>126.520837</v>
      </c>
      <c r="P36">
        <v>137.242189</v>
      </c>
      <c r="Q36">
        <v>20.904655999999999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18.765000000000001</v>
      </c>
      <c r="W36">
        <v>33.384999999999998</v>
      </c>
      <c r="X36">
        <v>147.515625</v>
      </c>
      <c r="Y36">
        <v>0</v>
      </c>
      <c r="Z36">
        <v>13.1076</v>
      </c>
      <c r="AA36">
        <v>30.731000000000002</v>
      </c>
      <c r="AB36">
        <v>43.635159999999999</v>
      </c>
      <c r="AC36">
        <v>31.709733</v>
      </c>
      <c r="AD36">
        <v>29.745407</v>
      </c>
      <c r="AE36">
        <v>53.905351000000003</v>
      </c>
      <c r="AF36">
        <v>8.7128630000000005</v>
      </c>
      <c r="AG36">
        <v>21.485043999999998</v>
      </c>
      <c r="AH36">
        <v>92.139866999999995</v>
      </c>
      <c r="AI36">
        <v>0</v>
      </c>
      <c r="AJ36">
        <v>0</v>
      </c>
      <c r="AK36">
        <v>59.009957999999997</v>
      </c>
      <c r="AL36">
        <v>53.451999999999998</v>
      </c>
      <c r="AM36">
        <v>17.179061999999998</v>
      </c>
      <c r="AN36">
        <v>1.095647</v>
      </c>
      <c r="AO36">
        <v>0</v>
      </c>
      <c r="AP36">
        <v>0.51239999999999997</v>
      </c>
      <c r="AQ36">
        <v>0</v>
      </c>
      <c r="AR36">
        <v>50.783999999999999</v>
      </c>
      <c r="AS36">
        <v>35.068229000000002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87.085382999999965</v>
      </c>
      <c r="BA36">
        <f t="shared" si="1"/>
        <v>3125.5202700000009</v>
      </c>
      <c r="BD36">
        <v>4.2938999999999998</v>
      </c>
      <c r="BE36">
        <v>0</v>
      </c>
      <c r="BF36">
        <v>0</v>
      </c>
      <c r="BG36">
        <v>0</v>
      </c>
      <c r="BH36">
        <v>2.3039E-2</v>
      </c>
      <c r="BI36">
        <v>0.82955999999999996</v>
      </c>
      <c r="BJ36">
        <v>0</v>
      </c>
      <c r="BK36">
        <v>1.3039E-2</v>
      </c>
      <c r="BL36">
        <v>0</v>
      </c>
      <c r="BM36">
        <v>7.4149999999999997E-3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0</v>
      </c>
      <c r="BU36">
        <v>2.813812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0.84</v>
      </c>
      <c r="CC36">
        <v>0.86</v>
      </c>
      <c r="CD36">
        <v>0.43</v>
      </c>
      <c r="CE36">
        <v>0.88</v>
      </c>
      <c r="CF36">
        <v>0.22</v>
      </c>
      <c r="CG36">
        <v>3.78</v>
      </c>
      <c r="CH36">
        <v>1.773771</v>
      </c>
      <c r="CI36">
        <v>6.05</v>
      </c>
      <c r="CJ36">
        <v>1.94</v>
      </c>
      <c r="CK36">
        <v>1.85</v>
      </c>
      <c r="CL36">
        <v>3.542468</v>
      </c>
      <c r="CM36">
        <v>0.935114</v>
      </c>
      <c r="CN36">
        <v>3.5424669999999998</v>
      </c>
      <c r="CO36">
        <v>3.03</v>
      </c>
      <c r="CP36">
        <v>2.5259839999999998</v>
      </c>
      <c r="CQ36">
        <v>2.7933979999999998</v>
      </c>
      <c r="CR36">
        <v>2.38</v>
      </c>
      <c r="CS36">
        <v>2.3738440000000001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87.085382999999965</v>
      </c>
    </row>
    <row r="37" spans="1:114">
      <c r="A37" t="s">
        <v>79</v>
      </c>
      <c r="B37">
        <v>0</v>
      </c>
      <c r="C37">
        <v>0</v>
      </c>
      <c r="D37">
        <v>39.653706999999997</v>
      </c>
      <c r="E37">
        <v>0</v>
      </c>
      <c r="F37">
        <v>0</v>
      </c>
      <c r="G37">
        <v>72.086100000000002</v>
      </c>
      <c r="H37">
        <v>0</v>
      </c>
      <c r="I37">
        <v>53.510657999999999</v>
      </c>
      <c r="J37">
        <v>32.836084999999997</v>
      </c>
      <c r="K37">
        <v>689.35378200000002</v>
      </c>
      <c r="L37">
        <v>467.87612999999999</v>
      </c>
      <c r="M37">
        <v>94.319981999999996</v>
      </c>
      <c r="N37">
        <v>120.694688</v>
      </c>
      <c r="O37">
        <v>126.520837</v>
      </c>
      <c r="P37">
        <v>137.242189</v>
      </c>
      <c r="Q37">
        <v>20.904655999999999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18.765000000000001</v>
      </c>
      <c r="W37">
        <v>33.384999999999998</v>
      </c>
      <c r="X37">
        <v>147.515625</v>
      </c>
      <c r="Y37">
        <v>0</v>
      </c>
      <c r="Z37">
        <v>13.1076</v>
      </c>
      <c r="AA37">
        <v>28.09872</v>
      </c>
      <c r="AB37">
        <v>43.635159999999999</v>
      </c>
      <c r="AC37">
        <v>31.709733</v>
      </c>
      <c r="AD37">
        <v>29.745407</v>
      </c>
      <c r="AE37">
        <v>53.905351000000003</v>
      </c>
      <c r="AF37">
        <v>8.7128630000000005</v>
      </c>
      <c r="AG37">
        <v>21.485043999999998</v>
      </c>
      <c r="AH37">
        <v>75.861823999999999</v>
      </c>
      <c r="AI37">
        <v>0</v>
      </c>
      <c r="AJ37">
        <v>0</v>
      </c>
      <c r="AK37">
        <v>59.009957999999997</v>
      </c>
      <c r="AL37">
        <v>66.814999999999998</v>
      </c>
      <c r="AM37">
        <v>17.179061999999998</v>
      </c>
      <c r="AN37">
        <v>1.095647</v>
      </c>
      <c r="AO37">
        <v>0</v>
      </c>
      <c r="AP37">
        <v>0.51239999999999997</v>
      </c>
      <c r="AQ37">
        <v>0</v>
      </c>
      <c r="AR37">
        <v>50.783999999999999</v>
      </c>
      <c r="AS37">
        <v>35.068229000000002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86.824443999999971</v>
      </c>
      <c r="BA37">
        <f t="shared" si="1"/>
        <v>3119.1288650000006</v>
      </c>
      <c r="BD37">
        <v>4.2938999999999998</v>
      </c>
      <c r="BE37">
        <v>0</v>
      </c>
      <c r="BF37">
        <v>0</v>
      </c>
      <c r="BG37">
        <v>0</v>
      </c>
      <c r="BH37">
        <v>2.3039E-2</v>
      </c>
      <c r="BI37">
        <v>0.82955999999999996</v>
      </c>
      <c r="BJ37">
        <v>0</v>
      </c>
      <c r="BK37">
        <v>1.3039E-2</v>
      </c>
      <c r="BL37">
        <v>0</v>
      </c>
      <c r="BM37">
        <v>7.4149999999999997E-3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0</v>
      </c>
      <c r="BU37">
        <v>2.813812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0.93</v>
      </c>
      <c r="CD37">
        <v>0.43</v>
      </c>
      <c r="CE37">
        <v>0.88</v>
      </c>
      <c r="CF37">
        <v>0.22</v>
      </c>
      <c r="CG37">
        <v>3.78</v>
      </c>
      <c r="CH37">
        <v>1.4628319999999999</v>
      </c>
      <c r="CI37">
        <v>6.05</v>
      </c>
      <c r="CJ37">
        <v>1.94</v>
      </c>
      <c r="CK37">
        <v>1.85</v>
      </c>
      <c r="CL37">
        <v>3.542468</v>
      </c>
      <c r="CM37">
        <v>0.935114</v>
      </c>
      <c r="CN37">
        <v>3.5424669999999998</v>
      </c>
      <c r="CO37">
        <v>3.03</v>
      </c>
      <c r="CP37">
        <v>2.5259839999999998</v>
      </c>
      <c r="CQ37">
        <v>2.7933979999999998</v>
      </c>
      <c r="CR37">
        <v>2.38</v>
      </c>
      <c r="CS37">
        <v>2.3738440000000001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86.824443999999971</v>
      </c>
    </row>
    <row r="38" spans="1:114">
      <c r="A38" t="s">
        <v>80</v>
      </c>
      <c r="B38">
        <v>0</v>
      </c>
      <c r="C38">
        <v>0</v>
      </c>
      <c r="D38">
        <v>39.653706999999997</v>
      </c>
      <c r="E38">
        <v>0</v>
      </c>
      <c r="F38">
        <v>0</v>
      </c>
      <c r="G38">
        <v>72.086100000000002</v>
      </c>
      <c r="H38">
        <v>0</v>
      </c>
      <c r="I38">
        <v>53.510657999999999</v>
      </c>
      <c r="J38">
        <v>32.836084999999997</v>
      </c>
      <c r="K38">
        <v>689.35378200000002</v>
      </c>
      <c r="L38">
        <v>467.87612999999999</v>
      </c>
      <c r="M38">
        <v>94.319981999999996</v>
      </c>
      <c r="N38">
        <v>120.694688</v>
      </c>
      <c r="O38">
        <v>126.520837</v>
      </c>
      <c r="P38">
        <v>137.242189</v>
      </c>
      <c r="Q38">
        <v>20.904655999999999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18.765000000000001</v>
      </c>
      <c r="W38">
        <v>33.384999999999998</v>
      </c>
      <c r="X38">
        <v>147.515625</v>
      </c>
      <c r="Y38">
        <v>0</v>
      </c>
      <c r="Z38">
        <v>13.1076</v>
      </c>
      <c r="AA38">
        <v>14.04936</v>
      </c>
      <c r="AB38">
        <v>43.635159999999999</v>
      </c>
      <c r="AC38">
        <v>31.709733</v>
      </c>
      <c r="AD38">
        <v>19.830272000000001</v>
      </c>
      <c r="AE38">
        <v>53.905351000000003</v>
      </c>
      <c r="AF38">
        <v>8.7128630000000005</v>
      </c>
      <c r="AG38">
        <v>21.485043999999998</v>
      </c>
      <c r="AH38">
        <v>50.574548999999998</v>
      </c>
      <c r="AI38">
        <v>0</v>
      </c>
      <c r="AJ38">
        <v>0</v>
      </c>
      <c r="AK38">
        <v>59.009957999999997</v>
      </c>
      <c r="AL38">
        <v>84.825999999999993</v>
      </c>
      <c r="AM38">
        <v>17.179061999999998</v>
      </c>
      <c r="AN38">
        <v>1.095647</v>
      </c>
      <c r="AO38">
        <v>0</v>
      </c>
      <c r="AP38">
        <v>0.51239999999999997</v>
      </c>
      <c r="AQ38">
        <v>0</v>
      </c>
      <c r="AR38">
        <v>50.783999999999999</v>
      </c>
      <c r="AS38">
        <v>35.068229000000002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86.33683299999997</v>
      </c>
      <c r="BA38">
        <f t="shared" si="1"/>
        <v>3087.4004840000007</v>
      </c>
      <c r="BD38">
        <v>4.2938999999999998</v>
      </c>
      <c r="BE38">
        <v>0</v>
      </c>
      <c r="BF38">
        <v>0</v>
      </c>
      <c r="BG38">
        <v>0</v>
      </c>
      <c r="BH38">
        <v>2.3039E-2</v>
      </c>
      <c r="BI38">
        <v>0.82955999999999996</v>
      </c>
      <c r="BJ38">
        <v>0</v>
      </c>
      <c r="BK38">
        <v>1.3039E-2</v>
      </c>
      <c r="BL38">
        <v>0</v>
      </c>
      <c r="BM38">
        <v>7.4149999999999997E-3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0</v>
      </c>
      <c r="BU38">
        <v>2.813812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0.93</v>
      </c>
      <c r="CD38">
        <v>0.43</v>
      </c>
      <c r="CE38">
        <v>0.88</v>
      </c>
      <c r="CF38">
        <v>0.22</v>
      </c>
      <c r="CG38">
        <v>3.78</v>
      </c>
      <c r="CH38">
        <v>0.975221</v>
      </c>
      <c r="CI38">
        <v>6.05</v>
      </c>
      <c r="CJ38">
        <v>1.94</v>
      </c>
      <c r="CK38">
        <v>1.85</v>
      </c>
      <c r="CL38">
        <v>3.542468</v>
      </c>
      <c r="CM38">
        <v>0.935114</v>
      </c>
      <c r="CN38">
        <v>3.5424669999999998</v>
      </c>
      <c r="CO38">
        <v>3.03</v>
      </c>
      <c r="CP38">
        <v>2.5259839999999998</v>
      </c>
      <c r="CQ38">
        <v>2.7933979999999998</v>
      </c>
      <c r="CR38">
        <v>2.38</v>
      </c>
      <c r="CS38">
        <v>2.3738440000000001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86.33683299999997</v>
      </c>
    </row>
    <row r="39" spans="1:114">
      <c r="A39" t="s">
        <v>81</v>
      </c>
      <c r="B39">
        <v>0</v>
      </c>
      <c r="C39">
        <v>0</v>
      </c>
      <c r="D39">
        <v>39.070565000000002</v>
      </c>
      <c r="E39">
        <v>0</v>
      </c>
      <c r="F39">
        <v>0</v>
      </c>
      <c r="G39">
        <v>72.086100000000002</v>
      </c>
      <c r="H39">
        <v>0</v>
      </c>
      <c r="I39">
        <v>53.510657999999999</v>
      </c>
      <c r="J39">
        <v>32.836084999999997</v>
      </c>
      <c r="K39">
        <v>689.35378200000002</v>
      </c>
      <c r="L39">
        <v>467.87612999999999</v>
      </c>
      <c r="M39">
        <v>94.319981999999996</v>
      </c>
      <c r="N39">
        <v>120.694688</v>
      </c>
      <c r="O39">
        <v>126.520837</v>
      </c>
      <c r="P39">
        <v>137.242189</v>
      </c>
      <c r="Q39">
        <v>20.904655999999999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18.765000000000001</v>
      </c>
      <c r="W39">
        <v>33.384999999999998</v>
      </c>
      <c r="X39">
        <v>147.515625</v>
      </c>
      <c r="Y39">
        <v>0</v>
      </c>
      <c r="Z39">
        <v>13.1076</v>
      </c>
      <c r="AA39">
        <v>0</v>
      </c>
      <c r="AB39">
        <v>43.635159999999999</v>
      </c>
      <c r="AC39">
        <v>31.709733</v>
      </c>
      <c r="AD39">
        <v>9.9151360000000004</v>
      </c>
      <c r="AE39">
        <v>53.905351000000003</v>
      </c>
      <c r="AF39">
        <v>8.7128630000000005</v>
      </c>
      <c r="AG39">
        <v>21.485043999999998</v>
      </c>
      <c r="AH39">
        <v>50.574548999999998</v>
      </c>
      <c r="AI39">
        <v>0</v>
      </c>
      <c r="AJ39">
        <v>0</v>
      </c>
      <c r="AK39">
        <v>59.009957999999997</v>
      </c>
      <c r="AL39">
        <v>84.825999999999993</v>
      </c>
      <c r="AM39">
        <v>17.179061999999998</v>
      </c>
      <c r="AN39">
        <v>1.095647</v>
      </c>
      <c r="AO39">
        <v>0</v>
      </c>
      <c r="AP39">
        <v>0.51239999999999997</v>
      </c>
      <c r="AQ39">
        <v>0</v>
      </c>
      <c r="AR39">
        <v>50.783999999999999</v>
      </c>
      <c r="AS39">
        <v>35.652698999999998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86.924788999999976</v>
      </c>
      <c r="BA39">
        <f t="shared" si="1"/>
        <v>3064.0252720000012</v>
      </c>
      <c r="BD39">
        <v>4.2938999999999998</v>
      </c>
      <c r="BE39">
        <v>0</v>
      </c>
      <c r="BF39">
        <v>0</v>
      </c>
      <c r="BG39">
        <v>0</v>
      </c>
      <c r="BH39">
        <v>2.2852999999999998E-2</v>
      </c>
      <c r="BI39">
        <v>0.82955999999999996</v>
      </c>
      <c r="BJ39">
        <v>0</v>
      </c>
      <c r="BK39">
        <v>1.2943E-2</v>
      </c>
      <c r="BL39">
        <v>0</v>
      </c>
      <c r="BM39">
        <v>7.3509999999999999E-3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0</v>
      </c>
      <c r="BU39">
        <v>2.813812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0.93</v>
      </c>
      <c r="CD39">
        <v>0.43</v>
      </c>
      <c r="CE39">
        <v>0.88</v>
      </c>
      <c r="CF39">
        <v>0.2</v>
      </c>
      <c r="CG39">
        <v>3.78</v>
      </c>
      <c r="CH39">
        <v>0.975221</v>
      </c>
      <c r="CI39">
        <v>6.05</v>
      </c>
      <c r="CJ39">
        <v>1.94</v>
      </c>
      <c r="CK39">
        <v>1.85</v>
      </c>
      <c r="CL39">
        <v>4.1507699999999996</v>
      </c>
      <c r="CM39">
        <v>0.935114</v>
      </c>
      <c r="CN39">
        <v>3.5424669999999998</v>
      </c>
      <c r="CO39">
        <v>3.03</v>
      </c>
      <c r="CP39">
        <v>2.5259839999999998</v>
      </c>
      <c r="CQ39">
        <v>2.7933979999999998</v>
      </c>
      <c r="CR39">
        <v>2.38</v>
      </c>
      <c r="CS39">
        <v>2.3738440000000001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86.924788999999976</v>
      </c>
    </row>
    <row r="40" spans="1:114">
      <c r="A40" t="s">
        <v>82</v>
      </c>
      <c r="B40">
        <v>0</v>
      </c>
      <c r="C40">
        <v>0</v>
      </c>
      <c r="D40">
        <v>39.070565000000002</v>
      </c>
      <c r="E40">
        <v>0</v>
      </c>
      <c r="F40">
        <v>0</v>
      </c>
      <c r="G40">
        <v>72.086100000000002</v>
      </c>
      <c r="H40">
        <v>0</v>
      </c>
      <c r="I40">
        <v>53.510657999999999</v>
      </c>
      <c r="J40">
        <v>32.836084999999997</v>
      </c>
      <c r="K40">
        <v>689.35378200000002</v>
      </c>
      <c r="L40">
        <v>467.87612999999999</v>
      </c>
      <c r="M40">
        <v>94.319981999999996</v>
      </c>
      <c r="N40">
        <v>120.694688</v>
      </c>
      <c r="O40">
        <v>126.520837</v>
      </c>
      <c r="P40">
        <v>137.242189</v>
      </c>
      <c r="Q40">
        <v>20.904655999999999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18.765000000000001</v>
      </c>
      <c r="W40">
        <v>33.384999999999998</v>
      </c>
      <c r="X40">
        <v>147.515625</v>
      </c>
      <c r="Y40">
        <v>0</v>
      </c>
      <c r="Z40">
        <v>13.1076</v>
      </c>
      <c r="AA40">
        <v>0</v>
      </c>
      <c r="AB40">
        <v>43.635159999999999</v>
      </c>
      <c r="AC40">
        <v>31.709733</v>
      </c>
      <c r="AD40">
        <v>0</v>
      </c>
      <c r="AE40">
        <v>53.905351000000003</v>
      </c>
      <c r="AF40">
        <v>8.7128630000000005</v>
      </c>
      <c r="AG40">
        <v>21.485043999999998</v>
      </c>
      <c r="AH40">
        <v>50.574548999999998</v>
      </c>
      <c r="AI40">
        <v>0</v>
      </c>
      <c r="AJ40">
        <v>0</v>
      </c>
      <c r="AK40">
        <v>59.009957999999997</v>
      </c>
      <c r="AL40">
        <v>84.825999999999993</v>
      </c>
      <c r="AM40">
        <v>17.179061999999998</v>
      </c>
      <c r="AN40">
        <v>1.095647</v>
      </c>
      <c r="AO40">
        <v>0</v>
      </c>
      <c r="AP40">
        <v>3.7149000000000001</v>
      </c>
      <c r="AQ40">
        <v>0</v>
      </c>
      <c r="AR40">
        <v>52.991999999999997</v>
      </c>
      <c r="AS40">
        <v>35.652698999999998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87.01066699999997</v>
      </c>
      <c r="BA40">
        <f t="shared" si="1"/>
        <v>3059.606514000001</v>
      </c>
      <c r="BD40">
        <v>4.2938999999999998</v>
      </c>
      <c r="BE40">
        <v>0</v>
      </c>
      <c r="BF40">
        <v>0</v>
      </c>
      <c r="BG40">
        <v>0</v>
      </c>
      <c r="BH40">
        <v>2.2852999999999998E-2</v>
      </c>
      <c r="BI40">
        <v>0.82955999999999996</v>
      </c>
      <c r="BJ40">
        <v>0</v>
      </c>
      <c r="BK40">
        <v>1.2943E-2</v>
      </c>
      <c r="BL40">
        <v>0</v>
      </c>
      <c r="BM40">
        <v>7.3509999999999999E-3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0</v>
      </c>
      <c r="BU40">
        <v>2.813812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0.93</v>
      </c>
      <c r="CD40">
        <v>0.43</v>
      </c>
      <c r="CE40">
        <v>0.88</v>
      </c>
      <c r="CF40">
        <v>0.2</v>
      </c>
      <c r="CG40">
        <v>3.78</v>
      </c>
      <c r="CH40">
        <v>0.975221</v>
      </c>
      <c r="CI40">
        <v>6.05</v>
      </c>
      <c r="CJ40">
        <v>1.94</v>
      </c>
      <c r="CK40">
        <v>1.85</v>
      </c>
      <c r="CL40">
        <v>4.2366479999999997</v>
      </c>
      <c r="CM40">
        <v>0.935114</v>
      </c>
      <c r="CN40">
        <v>3.5424669999999998</v>
      </c>
      <c r="CO40">
        <v>3.03</v>
      </c>
      <c r="CP40">
        <v>2.5259839999999998</v>
      </c>
      <c r="CQ40">
        <v>2.7933979999999998</v>
      </c>
      <c r="CR40">
        <v>2.38</v>
      </c>
      <c r="CS40">
        <v>2.3738440000000001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87.01066699999997</v>
      </c>
    </row>
    <row r="41" spans="1:114">
      <c r="A41" t="s">
        <v>83</v>
      </c>
      <c r="B41">
        <v>0</v>
      </c>
      <c r="C41">
        <v>0</v>
      </c>
      <c r="D41">
        <v>38.487420999999998</v>
      </c>
      <c r="E41">
        <v>0</v>
      </c>
      <c r="F41">
        <v>0</v>
      </c>
      <c r="G41">
        <v>72.086100000000002</v>
      </c>
      <c r="H41">
        <v>0</v>
      </c>
      <c r="I41">
        <v>53.510657999999999</v>
      </c>
      <c r="J41">
        <v>32.836084999999997</v>
      </c>
      <c r="K41">
        <v>689.35378200000002</v>
      </c>
      <c r="L41">
        <v>467.87612999999999</v>
      </c>
      <c r="M41">
        <v>94.319981999999996</v>
      </c>
      <c r="N41">
        <v>120.694688</v>
      </c>
      <c r="O41">
        <v>126.520837</v>
      </c>
      <c r="P41">
        <v>137.242189</v>
      </c>
      <c r="Q41">
        <v>20.904655999999999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18.765000000000001</v>
      </c>
      <c r="W41">
        <v>33.384999999999998</v>
      </c>
      <c r="X41">
        <v>147.515625</v>
      </c>
      <c r="Y41">
        <v>0</v>
      </c>
      <c r="Z41">
        <v>13.1076</v>
      </c>
      <c r="AA41">
        <v>0</v>
      </c>
      <c r="AB41">
        <v>43.635159999999999</v>
      </c>
      <c r="AC41">
        <v>31.709733</v>
      </c>
      <c r="AD41">
        <v>0</v>
      </c>
      <c r="AE41">
        <v>53.905351000000003</v>
      </c>
      <c r="AF41">
        <v>8.7128630000000005</v>
      </c>
      <c r="AG41">
        <v>21.485043999999998</v>
      </c>
      <c r="AH41">
        <v>50.574548999999998</v>
      </c>
      <c r="AI41">
        <v>0</v>
      </c>
      <c r="AJ41">
        <v>0</v>
      </c>
      <c r="AK41">
        <v>59.009957999999997</v>
      </c>
      <c r="AL41">
        <v>84.825999999999993</v>
      </c>
      <c r="AM41">
        <v>17.179061999999998</v>
      </c>
      <c r="AN41">
        <v>1.095647</v>
      </c>
      <c r="AO41">
        <v>0</v>
      </c>
      <c r="AP41">
        <v>8.1983999999999995</v>
      </c>
      <c r="AQ41">
        <v>0</v>
      </c>
      <c r="AR41">
        <v>52.991999999999997</v>
      </c>
      <c r="AS41">
        <v>35.652698999999998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87.193595999999971</v>
      </c>
      <c r="BA41">
        <f t="shared" si="1"/>
        <v>3063.6897990000011</v>
      </c>
      <c r="BD41">
        <v>4.2938999999999998</v>
      </c>
      <c r="BE41">
        <v>0</v>
      </c>
      <c r="BF41">
        <v>0</v>
      </c>
      <c r="BG41">
        <v>0</v>
      </c>
      <c r="BH41">
        <v>2.2668000000000001E-2</v>
      </c>
      <c r="BI41">
        <v>0.82955999999999996</v>
      </c>
      <c r="BJ41">
        <v>0</v>
      </c>
      <c r="BK41">
        <v>1.2943E-2</v>
      </c>
      <c r="BL41">
        <v>0</v>
      </c>
      <c r="BM41">
        <v>7.3509999999999999E-3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2.8518379999999999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0.93</v>
      </c>
      <c r="CD41">
        <v>0.5</v>
      </c>
      <c r="CE41">
        <v>0.88</v>
      </c>
      <c r="CF41">
        <v>0.2</v>
      </c>
      <c r="CG41">
        <v>3.78</v>
      </c>
      <c r="CH41">
        <v>0.975221</v>
      </c>
      <c r="CI41">
        <v>6.05</v>
      </c>
      <c r="CJ41">
        <v>1.94</v>
      </c>
      <c r="CK41">
        <v>1.85</v>
      </c>
      <c r="CL41">
        <v>4.3225259999999999</v>
      </c>
      <c r="CM41">
        <v>0.935114</v>
      </c>
      <c r="CN41">
        <v>3.5424669999999998</v>
      </c>
      <c r="CO41">
        <v>3.03</v>
      </c>
      <c r="CP41">
        <v>2.5259839999999998</v>
      </c>
      <c r="CQ41">
        <v>2.7933979999999998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87.193595999999971</v>
      </c>
    </row>
    <row r="42" spans="1:114">
      <c r="A42" t="s">
        <v>84</v>
      </c>
      <c r="B42">
        <v>0</v>
      </c>
      <c r="C42">
        <v>0</v>
      </c>
      <c r="D42">
        <v>38.487420999999998</v>
      </c>
      <c r="E42">
        <v>0</v>
      </c>
      <c r="F42">
        <v>0</v>
      </c>
      <c r="G42">
        <v>72.086100000000002</v>
      </c>
      <c r="H42">
        <v>0</v>
      </c>
      <c r="I42">
        <v>53.510657999999999</v>
      </c>
      <c r="J42">
        <v>32.836084999999997</v>
      </c>
      <c r="K42">
        <v>689.35378200000002</v>
      </c>
      <c r="L42">
        <v>467.87612999999999</v>
      </c>
      <c r="M42">
        <v>94.319981999999996</v>
      </c>
      <c r="N42">
        <v>120.694688</v>
      </c>
      <c r="O42">
        <v>126.520837</v>
      </c>
      <c r="P42">
        <v>137.242189</v>
      </c>
      <c r="Q42">
        <v>20.904655999999999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18.765000000000001</v>
      </c>
      <c r="W42">
        <v>33.384999999999998</v>
      </c>
      <c r="X42">
        <v>147.515625</v>
      </c>
      <c r="Y42">
        <v>0</v>
      </c>
      <c r="Z42">
        <v>13.1076</v>
      </c>
      <c r="AA42">
        <v>0</v>
      </c>
      <c r="AB42">
        <v>43.635159999999999</v>
      </c>
      <c r="AC42">
        <v>31.709733</v>
      </c>
      <c r="AD42">
        <v>0</v>
      </c>
      <c r="AE42">
        <v>53.905351000000003</v>
      </c>
      <c r="AF42">
        <v>8.7128630000000005</v>
      </c>
      <c r="AG42">
        <v>21.485043999999998</v>
      </c>
      <c r="AH42">
        <v>34.398882999999998</v>
      </c>
      <c r="AI42">
        <v>0</v>
      </c>
      <c r="AJ42">
        <v>0</v>
      </c>
      <c r="AK42">
        <v>59.009957999999997</v>
      </c>
      <c r="AL42">
        <v>66.814999999999998</v>
      </c>
      <c r="AM42">
        <v>17.179061999999998</v>
      </c>
      <c r="AN42">
        <v>1.095647</v>
      </c>
      <c r="AO42">
        <v>0</v>
      </c>
      <c r="AP42">
        <v>8.1983999999999995</v>
      </c>
      <c r="AQ42">
        <v>0</v>
      </c>
      <c r="AR42">
        <v>50.783999999999999</v>
      </c>
      <c r="AS42">
        <v>35.652698999999998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87.018533999999974</v>
      </c>
      <c r="BA42">
        <f t="shared" si="1"/>
        <v>3027.1200710000007</v>
      </c>
      <c r="BD42">
        <v>4.2938999999999998</v>
      </c>
      <c r="BE42">
        <v>0</v>
      </c>
      <c r="BF42">
        <v>0</v>
      </c>
      <c r="BG42">
        <v>0</v>
      </c>
      <c r="BH42">
        <v>2.2668000000000001E-2</v>
      </c>
      <c r="BI42">
        <v>0.82955999999999996</v>
      </c>
      <c r="BJ42">
        <v>0</v>
      </c>
      <c r="BK42">
        <v>1.2943E-2</v>
      </c>
      <c r="BL42">
        <v>0</v>
      </c>
      <c r="BM42">
        <v>7.3509999999999999E-3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2.8518379999999999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0.96</v>
      </c>
      <c r="CD42">
        <v>0.52</v>
      </c>
      <c r="CE42">
        <v>0.88</v>
      </c>
      <c r="CF42">
        <v>0.2</v>
      </c>
      <c r="CG42">
        <v>3.78</v>
      </c>
      <c r="CH42">
        <v>0.66428100000000001</v>
      </c>
      <c r="CI42">
        <v>6.05</v>
      </c>
      <c r="CJ42">
        <v>1.94</v>
      </c>
      <c r="CK42">
        <v>1.85</v>
      </c>
      <c r="CL42">
        <v>4.408404</v>
      </c>
      <c r="CM42">
        <v>0.935114</v>
      </c>
      <c r="CN42">
        <v>3.5424669999999998</v>
      </c>
      <c r="CO42">
        <v>3.03</v>
      </c>
      <c r="CP42">
        <v>2.5259839999999998</v>
      </c>
      <c r="CQ42">
        <v>2.7933979999999998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87.018533999999974</v>
      </c>
    </row>
    <row r="43" spans="1:114">
      <c r="A43" t="s">
        <v>85</v>
      </c>
      <c r="B43">
        <v>0</v>
      </c>
      <c r="C43">
        <v>0</v>
      </c>
      <c r="D43">
        <v>38.487420999999998</v>
      </c>
      <c r="E43">
        <v>0</v>
      </c>
      <c r="F43">
        <v>0</v>
      </c>
      <c r="G43">
        <v>72.086100000000002</v>
      </c>
      <c r="H43">
        <v>0</v>
      </c>
      <c r="I43">
        <v>53.510657999999999</v>
      </c>
      <c r="J43">
        <v>32.836084999999997</v>
      </c>
      <c r="K43">
        <v>689.35378200000002</v>
      </c>
      <c r="L43">
        <v>467.87612999999999</v>
      </c>
      <c r="M43">
        <v>94.319981999999996</v>
      </c>
      <c r="N43">
        <v>120.694688</v>
      </c>
      <c r="O43">
        <v>126.520837</v>
      </c>
      <c r="P43">
        <v>137.242189</v>
      </c>
      <c r="Q43">
        <v>20.904655999999999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18.765000000000001</v>
      </c>
      <c r="W43">
        <v>33.384999999999998</v>
      </c>
      <c r="X43">
        <v>147.515625</v>
      </c>
      <c r="Y43">
        <v>0</v>
      </c>
      <c r="Z43">
        <v>13.1076</v>
      </c>
      <c r="AA43">
        <v>0</v>
      </c>
      <c r="AB43">
        <v>43.635159999999999</v>
      </c>
      <c r="AC43">
        <v>31.709733</v>
      </c>
      <c r="AD43">
        <v>0</v>
      </c>
      <c r="AE43">
        <v>53.905351000000003</v>
      </c>
      <c r="AF43">
        <v>8.7128630000000005</v>
      </c>
      <c r="AG43">
        <v>21.485043999999998</v>
      </c>
      <c r="AH43">
        <v>40.951051999999997</v>
      </c>
      <c r="AI43">
        <v>0</v>
      </c>
      <c r="AJ43">
        <v>0</v>
      </c>
      <c r="AK43">
        <v>59.009957999999997</v>
      </c>
      <c r="AL43">
        <v>66.814999999999998</v>
      </c>
      <c r="AM43">
        <v>17.179061999999998</v>
      </c>
      <c r="AN43">
        <v>1.095647</v>
      </c>
      <c r="AO43">
        <v>0</v>
      </c>
      <c r="AP43">
        <v>8.1983999999999995</v>
      </c>
      <c r="AQ43">
        <v>0</v>
      </c>
      <c r="AR43">
        <v>50.783999999999999</v>
      </c>
      <c r="AS43">
        <v>35.068229000000002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87.231454999999968</v>
      </c>
      <c r="BA43">
        <f t="shared" si="1"/>
        <v>3033.3006910000008</v>
      </c>
      <c r="BD43">
        <v>4.2938999999999998</v>
      </c>
      <c r="BE43">
        <v>0</v>
      </c>
      <c r="BF43">
        <v>0</v>
      </c>
      <c r="BG43">
        <v>0</v>
      </c>
      <c r="BH43">
        <v>2.2668000000000001E-2</v>
      </c>
      <c r="BI43">
        <v>0.82955999999999996</v>
      </c>
      <c r="BJ43">
        <v>0</v>
      </c>
      <c r="BK43">
        <v>1.2943E-2</v>
      </c>
      <c r="BL43">
        <v>0</v>
      </c>
      <c r="BM43">
        <v>7.1910000000000003E-3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2.8518379999999999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0.82</v>
      </c>
      <c r="CC43">
        <v>0.96</v>
      </c>
      <c r="CD43">
        <v>0.52</v>
      </c>
      <c r="CE43">
        <v>0.88</v>
      </c>
      <c r="CF43">
        <v>0.2</v>
      </c>
      <c r="CG43">
        <v>3.78</v>
      </c>
      <c r="CH43">
        <v>0.79148399999999997</v>
      </c>
      <c r="CI43">
        <v>6.05</v>
      </c>
      <c r="CJ43">
        <v>1.94</v>
      </c>
      <c r="CK43">
        <v>1.85</v>
      </c>
      <c r="CL43">
        <v>4.4942820000000001</v>
      </c>
      <c r="CM43">
        <v>0.935114</v>
      </c>
      <c r="CN43">
        <v>3.5424669999999998</v>
      </c>
      <c r="CO43">
        <v>3.03</v>
      </c>
      <c r="CP43">
        <v>2.5259839999999998</v>
      </c>
      <c r="CQ43">
        <v>2.7933979999999998</v>
      </c>
      <c r="CR43">
        <v>2.38</v>
      </c>
      <c r="CS43">
        <v>2.363054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87.231454999999968</v>
      </c>
    </row>
    <row r="44" spans="1:114">
      <c r="A44" t="s">
        <v>86</v>
      </c>
      <c r="B44">
        <v>0</v>
      </c>
      <c r="C44">
        <v>0</v>
      </c>
      <c r="D44">
        <v>38.487420999999998</v>
      </c>
      <c r="E44">
        <v>0</v>
      </c>
      <c r="F44">
        <v>0</v>
      </c>
      <c r="G44">
        <v>72.086100000000002</v>
      </c>
      <c r="H44">
        <v>0</v>
      </c>
      <c r="I44">
        <v>53.510657999999999</v>
      </c>
      <c r="J44">
        <v>32.836084999999997</v>
      </c>
      <c r="K44">
        <v>689.35378200000002</v>
      </c>
      <c r="L44">
        <v>467.87612999999999</v>
      </c>
      <c r="M44">
        <v>94.319981999999996</v>
      </c>
      <c r="N44">
        <v>120.694688</v>
      </c>
      <c r="O44">
        <v>126.520837</v>
      </c>
      <c r="P44">
        <v>137.242189</v>
      </c>
      <c r="Q44">
        <v>20.904655999999999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18.765000000000001</v>
      </c>
      <c r="W44">
        <v>33.384999999999998</v>
      </c>
      <c r="X44">
        <v>147.515625</v>
      </c>
      <c r="Y44">
        <v>0</v>
      </c>
      <c r="Z44">
        <v>13.1076</v>
      </c>
      <c r="AA44">
        <v>0</v>
      </c>
      <c r="AB44">
        <v>43.635159999999999</v>
      </c>
      <c r="AC44">
        <v>31.709733</v>
      </c>
      <c r="AD44">
        <v>0</v>
      </c>
      <c r="AE44">
        <v>53.905351000000003</v>
      </c>
      <c r="AF44">
        <v>8.7128630000000005</v>
      </c>
      <c r="AG44">
        <v>21.485043999999998</v>
      </c>
      <c r="AH44">
        <v>40.951051999999997</v>
      </c>
      <c r="AI44">
        <v>0</v>
      </c>
      <c r="AJ44">
        <v>0</v>
      </c>
      <c r="AK44">
        <v>59.009957999999997</v>
      </c>
      <c r="AL44">
        <v>66.814999999999998</v>
      </c>
      <c r="AM44">
        <v>17.179061999999998</v>
      </c>
      <c r="AN44">
        <v>1.095647</v>
      </c>
      <c r="AO44">
        <v>0</v>
      </c>
      <c r="AP44">
        <v>8.1983999999999995</v>
      </c>
      <c r="AQ44">
        <v>0</v>
      </c>
      <c r="AR44">
        <v>50.783999999999999</v>
      </c>
      <c r="AS44">
        <v>35.068229000000002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87.38733299999997</v>
      </c>
      <c r="BA44">
        <f t="shared" si="1"/>
        <v>3033.4565690000009</v>
      </c>
      <c r="BD44">
        <v>4.2938999999999998</v>
      </c>
      <c r="BE44">
        <v>0</v>
      </c>
      <c r="BF44">
        <v>0</v>
      </c>
      <c r="BG44">
        <v>0</v>
      </c>
      <c r="BH44">
        <v>2.2668000000000001E-2</v>
      </c>
      <c r="BI44">
        <v>0.82955999999999996</v>
      </c>
      <c r="BJ44">
        <v>0</v>
      </c>
      <c r="BK44">
        <v>1.2943E-2</v>
      </c>
      <c r="BL44">
        <v>0</v>
      </c>
      <c r="BM44">
        <v>7.1910000000000003E-3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2.8518379999999999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0.82</v>
      </c>
      <c r="CC44">
        <v>1.01</v>
      </c>
      <c r="CD44">
        <v>0.54</v>
      </c>
      <c r="CE44">
        <v>0.88</v>
      </c>
      <c r="CF44">
        <v>0.2</v>
      </c>
      <c r="CG44">
        <v>3.78</v>
      </c>
      <c r="CH44">
        <v>0.79148399999999997</v>
      </c>
      <c r="CI44">
        <v>6.05</v>
      </c>
      <c r="CJ44">
        <v>1.94</v>
      </c>
      <c r="CK44">
        <v>1.85</v>
      </c>
      <c r="CL44">
        <v>4.5801600000000002</v>
      </c>
      <c r="CM44">
        <v>0.935114</v>
      </c>
      <c r="CN44">
        <v>3.5424669999999998</v>
      </c>
      <c r="CO44">
        <v>3.03</v>
      </c>
      <c r="CP44">
        <v>2.5259839999999998</v>
      </c>
      <c r="CQ44">
        <v>2.7933979999999998</v>
      </c>
      <c r="CR44">
        <v>2.38</v>
      </c>
      <c r="CS44">
        <v>2.363054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87.38733299999997</v>
      </c>
    </row>
    <row r="45" spans="1:114">
      <c r="A45" t="s">
        <v>87</v>
      </c>
      <c r="B45">
        <v>0</v>
      </c>
      <c r="C45">
        <v>0</v>
      </c>
      <c r="D45">
        <v>38.487420999999998</v>
      </c>
      <c r="E45">
        <v>0</v>
      </c>
      <c r="F45">
        <v>0</v>
      </c>
      <c r="G45">
        <v>72.086100000000002</v>
      </c>
      <c r="H45">
        <v>0</v>
      </c>
      <c r="I45">
        <v>53.510657999999999</v>
      </c>
      <c r="J45">
        <v>32.836084999999997</v>
      </c>
      <c r="K45">
        <v>689.35378200000002</v>
      </c>
      <c r="L45">
        <v>467.87612999999999</v>
      </c>
      <c r="M45">
        <v>94.319981999999996</v>
      </c>
      <c r="N45">
        <v>120.694688</v>
      </c>
      <c r="O45">
        <v>126.520837</v>
      </c>
      <c r="P45">
        <v>137.242189</v>
      </c>
      <c r="Q45">
        <v>20.904655999999999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18.765000000000001</v>
      </c>
      <c r="W45">
        <v>33.384999999999998</v>
      </c>
      <c r="X45">
        <v>147.515625</v>
      </c>
      <c r="Y45">
        <v>0</v>
      </c>
      <c r="Z45">
        <v>13.1076</v>
      </c>
      <c r="AA45">
        <v>0</v>
      </c>
      <c r="AB45">
        <v>43.635159999999999</v>
      </c>
      <c r="AC45">
        <v>31.709733</v>
      </c>
      <c r="AD45">
        <v>0</v>
      </c>
      <c r="AE45">
        <v>53.905351000000003</v>
      </c>
      <c r="AF45">
        <v>8.7128630000000005</v>
      </c>
      <c r="AG45">
        <v>21.485043999999998</v>
      </c>
      <c r="AH45">
        <v>40.951051999999997</v>
      </c>
      <c r="AI45">
        <v>0</v>
      </c>
      <c r="AJ45">
        <v>0</v>
      </c>
      <c r="AK45">
        <v>59.009957999999997</v>
      </c>
      <c r="AL45">
        <v>66.814999999999998</v>
      </c>
      <c r="AM45">
        <v>17.179061999999998</v>
      </c>
      <c r="AN45">
        <v>1.095647</v>
      </c>
      <c r="AO45">
        <v>0</v>
      </c>
      <c r="AP45">
        <v>1.7934000000000001</v>
      </c>
      <c r="AQ45">
        <v>0</v>
      </c>
      <c r="AR45">
        <v>50.783999999999999</v>
      </c>
      <c r="AS45">
        <v>35.068229000000002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87.533210999999966</v>
      </c>
      <c r="BA45">
        <f t="shared" si="1"/>
        <v>3027.1974470000005</v>
      </c>
      <c r="BD45">
        <v>4.2938999999999998</v>
      </c>
      <c r="BE45">
        <v>0</v>
      </c>
      <c r="BF45">
        <v>0</v>
      </c>
      <c r="BG45">
        <v>0</v>
      </c>
      <c r="BH45">
        <v>2.2668000000000001E-2</v>
      </c>
      <c r="BI45">
        <v>0.82955999999999996</v>
      </c>
      <c r="BJ45">
        <v>0</v>
      </c>
      <c r="BK45">
        <v>1.2943E-2</v>
      </c>
      <c r="BL45">
        <v>0</v>
      </c>
      <c r="BM45">
        <v>7.1910000000000003E-3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2.8518379999999999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0.82</v>
      </c>
      <c r="CC45">
        <v>1.06</v>
      </c>
      <c r="CD45">
        <v>0.54</v>
      </c>
      <c r="CE45">
        <v>0.88</v>
      </c>
      <c r="CF45">
        <v>0.21</v>
      </c>
      <c r="CG45">
        <v>3.78</v>
      </c>
      <c r="CH45">
        <v>0.79148399999999997</v>
      </c>
      <c r="CI45">
        <v>6.05</v>
      </c>
      <c r="CJ45">
        <v>1.94</v>
      </c>
      <c r="CK45">
        <v>1.85</v>
      </c>
      <c r="CL45">
        <v>4.6660380000000004</v>
      </c>
      <c r="CM45">
        <v>0.935114</v>
      </c>
      <c r="CN45">
        <v>3.5424669999999998</v>
      </c>
      <c r="CO45">
        <v>3.03</v>
      </c>
      <c r="CP45">
        <v>2.5259839999999998</v>
      </c>
      <c r="CQ45">
        <v>2.7933979999999998</v>
      </c>
      <c r="CR45">
        <v>2.38</v>
      </c>
      <c r="CS45">
        <v>2.363054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87.533210999999966</v>
      </c>
    </row>
    <row r="46" spans="1:114">
      <c r="A46" t="s">
        <v>88</v>
      </c>
      <c r="B46">
        <v>0</v>
      </c>
      <c r="C46">
        <v>0</v>
      </c>
      <c r="D46">
        <v>38.487420999999998</v>
      </c>
      <c r="E46">
        <v>0</v>
      </c>
      <c r="F46">
        <v>0</v>
      </c>
      <c r="G46">
        <v>72.086100000000002</v>
      </c>
      <c r="H46">
        <v>0</v>
      </c>
      <c r="I46">
        <v>53.510657999999999</v>
      </c>
      <c r="J46">
        <v>32.836084999999997</v>
      </c>
      <c r="K46">
        <v>689.35378200000002</v>
      </c>
      <c r="L46">
        <v>467.87612999999999</v>
      </c>
      <c r="M46">
        <v>94.319981999999996</v>
      </c>
      <c r="N46">
        <v>120.694688</v>
      </c>
      <c r="O46">
        <v>126.520837</v>
      </c>
      <c r="P46">
        <v>137.242189</v>
      </c>
      <c r="Q46">
        <v>20.904655999999999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18.765000000000001</v>
      </c>
      <c r="W46">
        <v>33.384999999999998</v>
      </c>
      <c r="X46">
        <v>147.515625</v>
      </c>
      <c r="Y46">
        <v>0</v>
      </c>
      <c r="Z46">
        <v>13.1076</v>
      </c>
      <c r="AA46">
        <v>0</v>
      </c>
      <c r="AB46">
        <v>43.635159999999999</v>
      </c>
      <c r="AC46">
        <v>31.709733</v>
      </c>
      <c r="AD46">
        <v>0</v>
      </c>
      <c r="AE46">
        <v>53.905351000000003</v>
      </c>
      <c r="AF46">
        <v>8.7128630000000005</v>
      </c>
      <c r="AG46">
        <v>21.485043999999998</v>
      </c>
      <c r="AH46">
        <v>40.951051999999997</v>
      </c>
      <c r="AI46">
        <v>0</v>
      </c>
      <c r="AJ46">
        <v>0</v>
      </c>
      <c r="AK46">
        <v>59.009957999999997</v>
      </c>
      <c r="AL46">
        <v>66.814999999999998</v>
      </c>
      <c r="AM46">
        <v>17.179061999999998</v>
      </c>
      <c r="AN46">
        <v>1.095647</v>
      </c>
      <c r="AO46">
        <v>0</v>
      </c>
      <c r="AP46">
        <v>0</v>
      </c>
      <c r="AQ46">
        <v>0</v>
      </c>
      <c r="AR46">
        <v>50.783999999999999</v>
      </c>
      <c r="AS46">
        <v>35.068229000000002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87.619088999999974</v>
      </c>
      <c r="BA46">
        <f t="shared" si="1"/>
        <v>3025.4899250000003</v>
      </c>
      <c r="BD46">
        <v>4.2938999999999998</v>
      </c>
      <c r="BE46">
        <v>0</v>
      </c>
      <c r="BF46">
        <v>0</v>
      </c>
      <c r="BG46">
        <v>0</v>
      </c>
      <c r="BH46">
        <v>2.2668000000000001E-2</v>
      </c>
      <c r="BI46">
        <v>0.82955999999999996</v>
      </c>
      <c r="BJ46">
        <v>0</v>
      </c>
      <c r="BK46">
        <v>1.2943E-2</v>
      </c>
      <c r="BL46">
        <v>0</v>
      </c>
      <c r="BM46">
        <v>7.1910000000000003E-3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2.8518379999999999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0.82</v>
      </c>
      <c r="CC46">
        <v>1.06</v>
      </c>
      <c r="CD46">
        <v>0.54</v>
      </c>
      <c r="CE46">
        <v>0.88</v>
      </c>
      <c r="CF46">
        <v>0.21</v>
      </c>
      <c r="CG46">
        <v>3.78</v>
      </c>
      <c r="CH46">
        <v>0.79148399999999997</v>
      </c>
      <c r="CI46">
        <v>6.05</v>
      </c>
      <c r="CJ46">
        <v>1.94</v>
      </c>
      <c r="CK46">
        <v>1.85</v>
      </c>
      <c r="CL46">
        <v>4.7519159999999996</v>
      </c>
      <c r="CM46">
        <v>0.935114</v>
      </c>
      <c r="CN46">
        <v>3.5424669999999998</v>
      </c>
      <c r="CO46">
        <v>3.03</v>
      </c>
      <c r="CP46">
        <v>2.5259839999999998</v>
      </c>
      <c r="CQ46">
        <v>2.7933979999999998</v>
      </c>
      <c r="CR46">
        <v>2.38</v>
      </c>
      <c r="CS46">
        <v>2.363054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87.619088999999974</v>
      </c>
    </row>
    <row r="47" spans="1:114">
      <c r="A47" t="s">
        <v>89</v>
      </c>
      <c r="B47">
        <v>0</v>
      </c>
      <c r="C47">
        <v>0</v>
      </c>
      <c r="D47">
        <v>37.904279000000002</v>
      </c>
      <c r="E47">
        <v>0</v>
      </c>
      <c r="F47">
        <v>0</v>
      </c>
      <c r="G47">
        <v>72.086100000000002</v>
      </c>
      <c r="H47">
        <v>0</v>
      </c>
      <c r="I47">
        <v>53.510657999999999</v>
      </c>
      <c r="J47">
        <v>32.836084999999997</v>
      </c>
      <c r="K47">
        <v>689.35378200000002</v>
      </c>
      <c r="L47">
        <v>467.87612999999999</v>
      </c>
      <c r="M47">
        <v>94.319981999999996</v>
      </c>
      <c r="N47">
        <v>120.694688</v>
      </c>
      <c r="O47">
        <v>126.520837</v>
      </c>
      <c r="P47">
        <v>137.242189</v>
      </c>
      <c r="Q47">
        <v>20.904655999999999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18.765000000000001</v>
      </c>
      <c r="W47">
        <v>33.384999999999998</v>
      </c>
      <c r="X47">
        <v>147.515625</v>
      </c>
      <c r="Y47">
        <v>0</v>
      </c>
      <c r="Z47">
        <v>13.1076</v>
      </c>
      <c r="AA47">
        <v>0</v>
      </c>
      <c r="AB47">
        <v>43.635159999999999</v>
      </c>
      <c r="AC47">
        <v>31.709733</v>
      </c>
      <c r="AD47">
        <v>0</v>
      </c>
      <c r="AE47">
        <v>53.905351000000003</v>
      </c>
      <c r="AF47">
        <v>8.7128630000000005</v>
      </c>
      <c r="AG47">
        <v>21.485043999999998</v>
      </c>
      <c r="AH47">
        <v>20.475525999999999</v>
      </c>
      <c r="AI47">
        <v>0</v>
      </c>
      <c r="AJ47">
        <v>0</v>
      </c>
      <c r="AK47">
        <v>59.009957999999997</v>
      </c>
      <c r="AL47">
        <v>66.814999999999998</v>
      </c>
      <c r="AM47">
        <v>17.179061999999998</v>
      </c>
      <c r="AN47">
        <v>1.095647</v>
      </c>
      <c r="AO47">
        <v>0</v>
      </c>
      <c r="AP47">
        <v>0</v>
      </c>
      <c r="AQ47">
        <v>0</v>
      </c>
      <c r="AR47">
        <v>50.783999999999999</v>
      </c>
      <c r="AS47">
        <v>35.068229000000002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87.189224999999965</v>
      </c>
      <c r="BA47">
        <f t="shared" si="1"/>
        <v>3004.0013930000009</v>
      </c>
      <c r="BD47">
        <v>4.2938999999999998</v>
      </c>
      <c r="BE47">
        <v>0</v>
      </c>
      <c r="BF47">
        <v>0</v>
      </c>
      <c r="BG47">
        <v>0</v>
      </c>
      <c r="BH47">
        <v>2.2668000000000001E-2</v>
      </c>
      <c r="BI47">
        <v>0.82955999999999996</v>
      </c>
      <c r="BJ47">
        <v>0</v>
      </c>
      <c r="BK47">
        <v>1.2943E-2</v>
      </c>
      <c r="BL47">
        <v>0</v>
      </c>
      <c r="BM47">
        <v>7.1910000000000003E-3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2.8518379999999999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0.82</v>
      </c>
      <c r="CC47">
        <v>0.94</v>
      </c>
      <c r="CD47">
        <v>0.54</v>
      </c>
      <c r="CE47">
        <v>0.88</v>
      </c>
      <c r="CF47">
        <v>0.21</v>
      </c>
      <c r="CG47">
        <v>3.78</v>
      </c>
      <c r="CH47">
        <v>0.39574199999999998</v>
      </c>
      <c r="CI47">
        <v>6.05</v>
      </c>
      <c r="CJ47">
        <v>1.94</v>
      </c>
      <c r="CK47">
        <v>1.85</v>
      </c>
      <c r="CL47">
        <v>4.8377939999999997</v>
      </c>
      <c r="CM47">
        <v>0.935114</v>
      </c>
      <c r="CN47">
        <v>3.5424669999999998</v>
      </c>
      <c r="CO47">
        <v>3.03</v>
      </c>
      <c r="CP47">
        <v>2.5259839999999998</v>
      </c>
      <c r="CQ47">
        <v>2.7933979999999998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87.189224999999965</v>
      </c>
    </row>
    <row r="48" spans="1:114">
      <c r="A48" t="s">
        <v>90</v>
      </c>
      <c r="B48">
        <v>0</v>
      </c>
      <c r="C48">
        <v>0</v>
      </c>
      <c r="D48">
        <v>37.904279000000002</v>
      </c>
      <c r="E48">
        <v>0</v>
      </c>
      <c r="F48">
        <v>0</v>
      </c>
      <c r="G48">
        <v>72.086100000000002</v>
      </c>
      <c r="H48">
        <v>0</v>
      </c>
      <c r="I48">
        <v>53.510657999999999</v>
      </c>
      <c r="J48">
        <v>32.836084999999997</v>
      </c>
      <c r="K48">
        <v>689.35378200000002</v>
      </c>
      <c r="L48">
        <v>467.87612999999999</v>
      </c>
      <c r="M48">
        <v>94.319981999999996</v>
      </c>
      <c r="N48">
        <v>120.694688</v>
      </c>
      <c r="O48">
        <v>126.520837</v>
      </c>
      <c r="P48">
        <v>137.242189</v>
      </c>
      <c r="Q48">
        <v>20.904655999999999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18.765000000000001</v>
      </c>
      <c r="W48">
        <v>33.384999999999998</v>
      </c>
      <c r="X48">
        <v>147.515625</v>
      </c>
      <c r="Y48">
        <v>0</v>
      </c>
      <c r="Z48">
        <v>13.1076</v>
      </c>
      <c r="AA48">
        <v>0</v>
      </c>
      <c r="AB48">
        <v>43.635159999999999</v>
      </c>
      <c r="AC48">
        <v>31.709733</v>
      </c>
      <c r="AD48">
        <v>0</v>
      </c>
      <c r="AE48">
        <v>53.905351000000003</v>
      </c>
      <c r="AF48">
        <v>8.7128630000000005</v>
      </c>
      <c r="AG48">
        <v>21.485043999999998</v>
      </c>
      <c r="AH48">
        <v>20.475525999999999</v>
      </c>
      <c r="AI48">
        <v>0</v>
      </c>
      <c r="AJ48">
        <v>0</v>
      </c>
      <c r="AK48">
        <v>59.009957999999997</v>
      </c>
      <c r="AL48">
        <v>66.814999999999998</v>
      </c>
      <c r="AM48">
        <v>17.179061999999998</v>
      </c>
      <c r="AN48">
        <v>1.095647</v>
      </c>
      <c r="AO48">
        <v>0</v>
      </c>
      <c r="AP48">
        <v>0</v>
      </c>
      <c r="AQ48">
        <v>0</v>
      </c>
      <c r="AR48">
        <v>50.783999999999999</v>
      </c>
      <c r="AS48">
        <v>35.068229000000002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87.195102999999975</v>
      </c>
      <c r="BA48">
        <f t="shared" si="1"/>
        <v>3004.0072710000009</v>
      </c>
      <c r="BD48">
        <v>4.2938999999999998</v>
      </c>
      <c r="BE48">
        <v>0</v>
      </c>
      <c r="BF48">
        <v>0</v>
      </c>
      <c r="BG48">
        <v>0</v>
      </c>
      <c r="BH48">
        <v>2.2668000000000001E-2</v>
      </c>
      <c r="BI48">
        <v>0.82955999999999996</v>
      </c>
      <c r="BJ48">
        <v>0</v>
      </c>
      <c r="BK48">
        <v>1.2943E-2</v>
      </c>
      <c r="BL48">
        <v>0</v>
      </c>
      <c r="BM48">
        <v>7.1910000000000003E-3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2.8518379999999999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0.82</v>
      </c>
      <c r="CC48">
        <v>0.94</v>
      </c>
      <c r="CD48">
        <v>0.46</v>
      </c>
      <c r="CE48">
        <v>0.88</v>
      </c>
      <c r="CF48">
        <v>0.21</v>
      </c>
      <c r="CG48">
        <v>3.78</v>
      </c>
      <c r="CH48">
        <v>0.39574199999999998</v>
      </c>
      <c r="CI48">
        <v>6.05</v>
      </c>
      <c r="CJ48">
        <v>1.94</v>
      </c>
      <c r="CK48">
        <v>1.85</v>
      </c>
      <c r="CL48">
        <v>4.9236719999999998</v>
      </c>
      <c r="CM48">
        <v>0.935114</v>
      </c>
      <c r="CN48">
        <v>3.5424669999999998</v>
      </c>
      <c r="CO48">
        <v>3.03</v>
      </c>
      <c r="CP48">
        <v>2.5259839999999998</v>
      </c>
      <c r="CQ48">
        <v>2.7933979999999998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87.195102999999975</v>
      </c>
    </row>
    <row r="49" spans="1:114">
      <c r="A49" t="s">
        <v>91</v>
      </c>
      <c r="B49">
        <v>0</v>
      </c>
      <c r="C49">
        <v>0</v>
      </c>
      <c r="D49">
        <v>37.904279000000002</v>
      </c>
      <c r="E49">
        <v>0</v>
      </c>
      <c r="F49">
        <v>0</v>
      </c>
      <c r="G49">
        <v>72.086100000000002</v>
      </c>
      <c r="H49">
        <v>0</v>
      </c>
      <c r="I49">
        <v>53.510657999999999</v>
      </c>
      <c r="J49">
        <v>32.836084999999997</v>
      </c>
      <c r="K49">
        <v>689.35378200000002</v>
      </c>
      <c r="L49">
        <v>467.87612999999999</v>
      </c>
      <c r="M49">
        <v>94.319981999999996</v>
      </c>
      <c r="N49">
        <v>120.694688</v>
      </c>
      <c r="O49">
        <v>126.520837</v>
      </c>
      <c r="P49">
        <v>137.242189</v>
      </c>
      <c r="Q49">
        <v>20.904655999999999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18.765000000000001</v>
      </c>
      <c r="W49">
        <v>33.384999999999998</v>
      </c>
      <c r="X49">
        <v>147.515625</v>
      </c>
      <c r="Y49">
        <v>0</v>
      </c>
      <c r="Z49">
        <v>13.1076</v>
      </c>
      <c r="AA49">
        <v>0</v>
      </c>
      <c r="AB49">
        <v>43.635159999999999</v>
      </c>
      <c r="AC49">
        <v>31.709733</v>
      </c>
      <c r="AD49">
        <v>0</v>
      </c>
      <c r="AE49">
        <v>53.905351000000003</v>
      </c>
      <c r="AF49">
        <v>8.7128630000000005</v>
      </c>
      <c r="AG49">
        <v>21.485043999999998</v>
      </c>
      <c r="AH49">
        <v>17.71133</v>
      </c>
      <c r="AI49">
        <v>0</v>
      </c>
      <c r="AJ49">
        <v>0</v>
      </c>
      <c r="AK49">
        <v>59.009957999999997</v>
      </c>
      <c r="AL49">
        <v>66.814999999999998</v>
      </c>
      <c r="AM49">
        <v>17.179061999999998</v>
      </c>
      <c r="AN49">
        <v>1.095647</v>
      </c>
      <c r="AO49">
        <v>0</v>
      </c>
      <c r="AP49">
        <v>0</v>
      </c>
      <c r="AQ49">
        <v>0</v>
      </c>
      <c r="AR49">
        <v>50.783999999999999</v>
      </c>
      <c r="AS49">
        <v>35.068229000000002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87.117777999999973</v>
      </c>
      <c r="BA49">
        <f t="shared" si="1"/>
        <v>3001.1657500000006</v>
      </c>
      <c r="BD49">
        <v>4.2938999999999998</v>
      </c>
      <c r="BE49">
        <v>0</v>
      </c>
      <c r="BF49">
        <v>0</v>
      </c>
      <c r="BG49">
        <v>0</v>
      </c>
      <c r="BH49">
        <v>2.2668000000000001E-2</v>
      </c>
      <c r="BI49">
        <v>0.82955999999999996</v>
      </c>
      <c r="BJ49">
        <v>0</v>
      </c>
      <c r="BK49">
        <v>1.2943E-2</v>
      </c>
      <c r="BL49">
        <v>0</v>
      </c>
      <c r="BM49">
        <v>7.1910000000000003E-3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2.8518379999999999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0.82</v>
      </c>
      <c r="CC49">
        <v>0.94</v>
      </c>
      <c r="CD49">
        <v>0.46</v>
      </c>
      <c r="CE49">
        <v>0.88</v>
      </c>
      <c r="CF49">
        <v>0.2</v>
      </c>
      <c r="CG49">
        <v>3.78</v>
      </c>
      <c r="CH49">
        <v>0.33920699999999998</v>
      </c>
      <c r="CI49">
        <v>6.05</v>
      </c>
      <c r="CJ49">
        <v>1.94</v>
      </c>
      <c r="CK49">
        <v>1.85</v>
      </c>
      <c r="CL49">
        <v>4.9236719999999998</v>
      </c>
      <c r="CM49">
        <v>0.935114</v>
      </c>
      <c r="CN49">
        <v>3.5424669999999998</v>
      </c>
      <c r="CO49">
        <v>3.03</v>
      </c>
      <c r="CP49">
        <v>2.5259839999999998</v>
      </c>
      <c r="CQ49">
        <v>2.7933979999999998</v>
      </c>
      <c r="CR49">
        <v>2.38</v>
      </c>
      <c r="CS49">
        <v>2.3522639999999999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87.117777999999973</v>
      </c>
    </row>
    <row r="50" spans="1:114">
      <c r="A50" t="s">
        <v>92</v>
      </c>
      <c r="B50">
        <v>0</v>
      </c>
      <c r="C50">
        <v>0</v>
      </c>
      <c r="D50">
        <v>37.904279000000002</v>
      </c>
      <c r="E50">
        <v>0</v>
      </c>
      <c r="F50">
        <v>0</v>
      </c>
      <c r="G50">
        <v>72.086100000000002</v>
      </c>
      <c r="H50">
        <v>0</v>
      </c>
      <c r="I50">
        <v>53.510657999999999</v>
      </c>
      <c r="J50">
        <v>32.836084999999997</v>
      </c>
      <c r="K50">
        <v>689.35378200000002</v>
      </c>
      <c r="L50">
        <v>467.87612999999999</v>
      </c>
      <c r="M50">
        <v>94.319981999999996</v>
      </c>
      <c r="N50">
        <v>120.694688</v>
      </c>
      <c r="O50">
        <v>126.520837</v>
      </c>
      <c r="P50">
        <v>137.242189</v>
      </c>
      <c r="Q50">
        <v>20.904655999999999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18.765000000000001</v>
      </c>
      <c r="W50">
        <v>33.384999999999998</v>
      </c>
      <c r="X50">
        <v>147.515625</v>
      </c>
      <c r="Y50">
        <v>0</v>
      </c>
      <c r="Z50">
        <v>13.1076</v>
      </c>
      <c r="AA50">
        <v>0</v>
      </c>
      <c r="AB50">
        <v>43.635159999999999</v>
      </c>
      <c r="AC50">
        <v>21.118518999999999</v>
      </c>
      <c r="AD50">
        <v>0</v>
      </c>
      <c r="AE50">
        <v>53.905351000000003</v>
      </c>
      <c r="AF50">
        <v>8.7128630000000005</v>
      </c>
      <c r="AG50">
        <v>21.485043999999998</v>
      </c>
      <c r="AH50">
        <v>0</v>
      </c>
      <c r="AI50">
        <v>0</v>
      </c>
      <c r="AJ50">
        <v>0</v>
      </c>
      <c r="AK50">
        <v>59.009957999999997</v>
      </c>
      <c r="AL50">
        <v>66.814999999999998</v>
      </c>
      <c r="AM50">
        <v>17.179061999999998</v>
      </c>
      <c r="AN50">
        <v>1.095647</v>
      </c>
      <c r="AO50">
        <v>0</v>
      </c>
      <c r="AP50">
        <v>0</v>
      </c>
      <c r="AQ50">
        <v>0</v>
      </c>
      <c r="AR50">
        <v>50.783999999999999</v>
      </c>
      <c r="AS50">
        <v>35.068229000000002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86.864448999999965</v>
      </c>
      <c r="BA50">
        <f t="shared" si="1"/>
        <v>2972.6098770000008</v>
      </c>
      <c r="BD50">
        <v>4.2938999999999998</v>
      </c>
      <c r="BE50">
        <v>0</v>
      </c>
      <c r="BF50">
        <v>0</v>
      </c>
      <c r="BG50">
        <v>0</v>
      </c>
      <c r="BH50">
        <v>2.2668000000000001E-2</v>
      </c>
      <c r="BI50">
        <v>0.82955999999999996</v>
      </c>
      <c r="BJ50">
        <v>0</v>
      </c>
      <c r="BK50">
        <v>1.2943E-2</v>
      </c>
      <c r="BL50">
        <v>0</v>
      </c>
      <c r="BM50">
        <v>7.1910000000000003E-3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2.8518379999999999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0.82</v>
      </c>
      <c r="CC50">
        <v>0.94</v>
      </c>
      <c r="CD50">
        <v>0.46</v>
      </c>
      <c r="CE50">
        <v>0.88</v>
      </c>
      <c r="CF50">
        <v>0.2</v>
      </c>
      <c r="CG50">
        <v>3.78</v>
      </c>
      <c r="CH50">
        <v>0</v>
      </c>
      <c r="CI50">
        <v>6.05</v>
      </c>
      <c r="CJ50">
        <v>1.94</v>
      </c>
      <c r="CK50">
        <v>1.85</v>
      </c>
      <c r="CL50">
        <v>5.0095499999999999</v>
      </c>
      <c r="CM50">
        <v>0.935114</v>
      </c>
      <c r="CN50">
        <v>3.5424669999999998</v>
      </c>
      <c r="CO50">
        <v>3.03</v>
      </c>
      <c r="CP50">
        <v>2.5259839999999998</v>
      </c>
      <c r="CQ50">
        <v>2.7933979999999998</v>
      </c>
      <c r="CR50">
        <v>2.38</v>
      </c>
      <c r="CS50">
        <v>2.3522639999999999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86.864448999999965</v>
      </c>
    </row>
    <row r="51" spans="1:114">
      <c r="A51" t="s">
        <v>93</v>
      </c>
      <c r="B51">
        <v>0</v>
      </c>
      <c r="C51">
        <v>0</v>
      </c>
      <c r="D51">
        <v>37.321136000000003</v>
      </c>
      <c r="E51">
        <v>0</v>
      </c>
      <c r="F51">
        <v>0</v>
      </c>
      <c r="G51">
        <v>72.086100000000002</v>
      </c>
      <c r="H51">
        <v>0</v>
      </c>
      <c r="I51">
        <v>53.510657999999999</v>
      </c>
      <c r="J51">
        <v>32.836084999999997</v>
      </c>
      <c r="K51">
        <v>689.35378200000002</v>
      </c>
      <c r="L51">
        <v>467.87612999999999</v>
      </c>
      <c r="M51">
        <v>94.319981999999996</v>
      </c>
      <c r="N51">
        <v>120.694688</v>
      </c>
      <c r="O51">
        <v>126.520837</v>
      </c>
      <c r="P51">
        <v>137.242189</v>
      </c>
      <c r="Q51">
        <v>20.904655999999999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18.765000000000001</v>
      </c>
      <c r="W51">
        <v>33.384999999999998</v>
      </c>
      <c r="X51">
        <v>147.515625</v>
      </c>
      <c r="Y51">
        <v>0</v>
      </c>
      <c r="Z51">
        <v>13.1076</v>
      </c>
      <c r="AA51">
        <v>0</v>
      </c>
      <c r="AB51">
        <v>43.635159999999999</v>
      </c>
      <c r="AC51">
        <v>18.339766000000001</v>
      </c>
      <c r="AD51">
        <v>0</v>
      </c>
      <c r="AE51">
        <v>53.905351000000003</v>
      </c>
      <c r="AF51">
        <v>8.7128630000000005</v>
      </c>
      <c r="AG51">
        <v>21.485043999999998</v>
      </c>
      <c r="AH51">
        <v>0</v>
      </c>
      <c r="AI51">
        <v>0</v>
      </c>
      <c r="AJ51">
        <v>0</v>
      </c>
      <c r="AK51">
        <v>59.009957999999997</v>
      </c>
      <c r="AL51">
        <v>79.364599999999996</v>
      </c>
      <c r="AM51">
        <v>17.179061999999998</v>
      </c>
      <c r="AN51">
        <v>1.095647</v>
      </c>
      <c r="AO51">
        <v>0</v>
      </c>
      <c r="AP51">
        <v>0</v>
      </c>
      <c r="AQ51">
        <v>0</v>
      </c>
      <c r="AR51">
        <v>50.783999999999999</v>
      </c>
      <c r="AS51">
        <v>35.068229000000002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86.85444899999996</v>
      </c>
      <c r="BA51">
        <f t="shared" si="1"/>
        <v>2981.787581</v>
      </c>
      <c r="BD51">
        <v>4.2938999999999998</v>
      </c>
      <c r="BE51">
        <v>0</v>
      </c>
      <c r="BF51">
        <v>0</v>
      </c>
      <c r="BG51">
        <v>0</v>
      </c>
      <c r="BH51">
        <v>2.2668000000000001E-2</v>
      </c>
      <c r="BI51">
        <v>0.82955999999999996</v>
      </c>
      <c r="BJ51">
        <v>0</v>
      </c>
      <c r="BK51">
        <v>1.2943E-2</v>
      </c>
      <c r="BL51">
        <v>0</v>
      </c>
      <c r="BM51">
        <v>7.1910000000000003E-3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2.8518379999999999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0.82</v>
      </c>
      <c r="CC51">
        <v>0.94</v>
      </c>
      <c r="CD51">
        <v>0.46</v>
      </c>
      <c r="CE51">
        <v>0.88</v>
      </c>
      <c r="CF51">
        <v>0.19</v>
      </c>
      <c r="CG51">
        <v>3.78</v>
      </c>
      <c r="CH51">
        <v>0</v>
      </c>
      <c r="CI51">
        <v>6.05</v>
      </c>
      <c r="CJ51">
        <v>1.94</v>
      </c>
      <c r="CK51">
        <v>1.85</v>
      </c>
      <c r="CL51">
        <v>5.0095499999999999</v>
      </c>
      <c r="CM51">
        <v>0.935114</v>
      </c>
      <c r="CN51">
        <v>3.5424669999999998</v>
      </c>
      <c r="CO51">
        <v>3.03</v>
      </c>
      <c r="CP51">
        <v>2.5259839999999998</v>
      </c>
      <c r="CQ51">
        <v>2.7933979999999998</v>
      </c>
      <c r="CR51">
        <v>2.38</v>
      </c>
      <c r="CS51">
        <v>2.3522639999999999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86.85444899999996</v>
      </c>
    </row>
    <row r="52" spans="1:114">
      <c r="A52" t="s">
        <v>94</v>
      </c>
      <c r="B52">
        <v>0</v>
      </c>
      <c r="C52">
        <v>0</v>
      </c>
      <c r="D52">
        <v>37.321136000000003</v>
      </c>
      <c r="E52">
        <v>0</v>
      </c>
      <c r="F52">
        <v>0</v>
      </c>
      <c r="G52">
        <v>72.086100000000002</v>
      </c>
      <c r="H52">
        <v>0</v>
      </c>
      <c r="I52">
        <v>53.510657999999999</v>
      </c>
      <c r="J52">
        <v>32.836084999999997</v>
      </c>
      <c r="K52">
        <v>689.35378200000002</v>
      </c>
      <c r="L52">
        <v>467.87612999999999</v>
      </c>
      <c r="M52">
        <v>94.319981999999996</v>
      </c>
      <c r="N52">
        <v>120.694688</v>
      </c>
      <c r="O52">
        <v>126.520837</v>
      </c>
      <c r="P52">
        <v>137.242189</v>
      </c>
      <c r="Q52">
        <v>20.904655999999999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18.765000000000001</v>
      </c>
      <c r="W52">
        <v>33.384999999999998</v>
      </c>
      <c r="X52">
        <v>147.515625</v>
      </c>
      <c r="Y52">
        <v>0</v>
      </c>
      <c r="Z52">
        <v>13.1076</v>
      </c>
      <c r="AA52">
        <v>0</v>
      </c>
      <c r="AB52">
        <v>43.635159999999999</v>
      </c>
      <c r="AC52">
        <v>10.559259000000001</v>
      </c>
      <c r="AD52">
        <v>0</v>
      </c>
      <c r="AE52">
        <v>53.905351000000003</v>
      </c>
      <c r="AF52">
        <v>8.7128630000000005</v>
      </c>
      <c r="AG52">
        <v>21.485043999999998</v>
      </c>
      <c r="AH52">
        <v>0</v>
      </c>
      <c r="AI52">
        <v>0</v>
      </c>
      <c r="AJ52">
        <v>0</v>
      </c>
      <c r="AK52">
        <v>59.009957999999997</v>
      </c>
      <c r="AL52">
        <v>79.364599999999996</v>
      </c>
      <c r="AM52">
        <v>17.179061999999998</v>
      </c>
      <c r="AN52">
        <v>1.095647</v>
      </c>
      <c r="AO52">
        <v>0</v>
      </c>
      <c r="AP52">
        <v>0</v>
      </c>
      <c r="AQ52">
        <v>0</v>
      </c>
      <c r="AR52">
        <v>50.783999999999999</v>
      </c>
      <c r="AS52">
        <v>35.068229000000002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86.940326999999968</v>
      </c>
      <c r="BA52">
        <f t="shared" si="1"/>
        <v>2974.092952</v>
      </c>
      <c r="BD52">
        <v>4.2938999999999998</v>
      </c>
      <c r="BE52">
        <v>0</v>
      </c>
      <c r="BF52">
        <v>0</v>
      </c>
      <c r="BG52">
        <v>0</v>
      </c>
      <c r="BH52">
        <v>2.2668000000000001E-2</v>
      </c>
      <c r="BI52">
        <v>0.82955999999999996</v>
      </c>
      <c r="BJ52">
        <v>0</v>
      </c>
      <c r="BK52">
        <v>1.2943E-2</v>
      </c>
      <c r="BL52">
        <v>0</v>
      </c>
      <c r="BM52">
        <v>7.1910000000000003E-3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2.8518379999999999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0.82</v>
      </c>
      <c r="CC52">
        <v>0.94</v>
      </c>
      <c r="CD52">
        <v>0.46</v>
      </c>
      <c r="CE52">
        <v>0.88</v>
      </c>
      <c r="CF52">
        <v>0.19</v>
      </c>
      <c r="CG52">
        <v>3.78</v>
      </c>
      <c r="CH52">
        <v>0</v>
      </c>
      <c r="CI52">
        <v>6.05</v>
      </c>
      <c r="CJ52">
        <v>1.94</v>
      </c>
      <c r="CK52">
        <v>1.85</v>
      </c>
      <c r="CL52">
        <v>5.0954280000000001</v>
      </c>
      <c r="CM52">
        <v>0.935114</v>
      </c>
      <c r="CN52">
        <v>3.5424669999999998</v>
      </c>
      <c r="CO52">
        <v>3.03</v>
      </c>
      <c r="CP52">
        <v>2.5259839999999998</v>
      </c>
      <c r="CQ52">
        <v>2.7933979999999998</v>
      </c>
      <c r="CR52">
        <v>2.38</v>
      </c>
      <c r="CS52">
        <v>2.3522639999999999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86.940326999999968</v>
      </c>
    </row>
    <row r="53" spans="1:114">
      <c r="A53" t="s">
        <v>95</v>
      </c>
      <c r="B53">
        <v>0</v>
      </c>
      <c r="C53">
        <v>0</v>
      </c>
      <c r="D53">
        <v>37.321136000000003</v>
      </c>
      <c r="E53">
        <v>0</v>
      </c>
      <c r="F53">
        <v>0</v>
      </c>
      <c r="G53">
        <v>72.086100000000002</v>
      </c>
      <c r="H53">
        <v>0</v>
      </c>
      <c r="I53">
        <v>53.510657999999999</v>
      </c>
      <c r="J53">
        <v>32.836084999999997</v>
      </c>
      <c r="K53">
        <v>689.35378200000002</v>
      </c>
      <c r="L53">
        <v>467.87612999999999</v>
      </c>
      <c r="M53">
        <v>94.319981999999996</v>
      </c>
      <c r="N53">
        <v>120.694688</v>
      </c>
      <c r="O53">
        <v>126.520837</v>
      </c>
      <c r="P53">
        <v>137.242189</v>
      </c>
      <c r="Q53">
        <v>20.904655999999999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18.765000000000001</v>
      </c>
      <c r="W53">
        <v>34.799309999999998</v>
      </c>
      <c r="X53">
        <v>147.515625</v>
      </c>
      <c r="Y53">
        <v>0</v>
      </c>
      <c r="Z53">
        <v>19.6614</v>
      </c>
      <c r="AA53">
        <v>0</v>
      </c>
      <c r="AB53">
        <v>29.001776</v>
      </c>
      <c r="AC53">
        <v>10.559259000000001</v>
      </c>
      <c r="AD53">
        <v>0</v>
      </c>
      <c r="AE53">
        <v>53.905351000000003</v>
      </c>
      <c r="AF53">
        <v>8.7128630000000005</v>
      </c>
      <c r="AG53">
        <v>21.485043999999998</v>
      </c>
      <c r="AH53">
        <v>0</v>
      </c>
      <c r="AI53">
        <v>0</v>
      </c>
      <c r="AJ53">
        <v>0</v>
      </c>
      <c r="AK53">
        <v>59.009957999999997</v>
      </c>
      <c r="AL53">
        <v>79.364599999999996</v>
      </c>
      <c r="AM53">
        <v>17.179061999999998</v>
      </c>
      <c r="AN53">
        <v>1.095647</v>
      </c>
      <c r="AO53">
        <v>0</v>
      </c>
      <c r="AP53">
        <v>1.9215</v>
      </c>
      <c r="AQ53">
        <v>0</v>
      </c>
      <c r="AR53">
        <v>50.783999999999999</v>
      </c>
      <c r="AS53">
        <v>35.068229000000002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87.100326999999979</v>
      </c>
      <c r="BA53">
        <f t="shared" si="1"/>
        <v>2969.5091780000002</v>
      </c>
      <c r="BD53">
        <v>4.2938999999999998</v>
      </c>
      <c r="BE53">
        <v>0</v>
      </c>
      <c r="BF53">
        <v>0</v>
      </c>
      <c r="BG53">
        <v>0</v>
      </c>
      <c r="BH53">
        <v>2.2668000000000001E-2</v>
      </c>
      <c r="BI53">
        <v>0.82955999999999996</v>
      </c>
      <c r="BJ53">
        <v>0</v>
      </c>
      <c r="BK53">
        <v>1.2943E-2</v>
      </c>
      <c r="BL53">
        <v>0</v>
      </c>
      <c r="BM53">
        <v>7.1910000000000003E-3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2.8518379999999999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0.82</v>
      </c>
      <c r="CC53">
        <v>1.0900000000000001</v>
      </c>
      <c r="CD53">
        <v>0.46</v>
      </c>
      <c r="CE53">
        <v>0.88</v>
      </c>
      <c r="CF53">
        <v>0.2</v>
      </c>
      <c r="CG53">
        <v>3.78</v>
      </c>
      <c r="CH53">
        <v>0</v>
      </c>
      <c r="CI53">
        <v>6.05</v>
      </c>
      <c r="CJ53">
        <v>1.94</v>
      </c>
      <c r="CK53">
        <v>1.85</v>
      </c>
      <c r="CL53">
        <v>5.0954280000000001</v>
      </c>
      <c r="CM53">
        <v>0.935114</v>
      </c>
      <c r="CN53">
        <v>3.5424669999999998</v>
      </c>
      <c r="CO53">
        <v>3.03</v>
      </c>
      <c r="CP53">
        <v>2.5259839999999998</v>
      </c>
      <c r="CQ53">
        <v>2.7933979999999998</v>
      </c>
      <c r="CR53">
        <v>2.38</v>
      </c>
      <c r="CS53">
        <v>2.3522639999999999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87.100326999999979</v>
      </c>
    </row>
    <row r="54" spans="1:114">
      <c r="A54" t="s">
        <v>96</v>
      </c>
      <c r="B54">
        <v>0</v>
      </c>
      <c r="C54">
        <v>0</v>
      </c>
      <c r="D54">
        <v>37.321136000000003</v>
      </c>
      <c r="E54">
        <v>0</v>
      </c>
      <c r="F54">
        <v>0</v>
      </c>
      <c r="G54">
        <v>72.086100000000002</v>
      </c>
      <c r="H54">
        <v>0</v>
      </c>
      <c r="I54">
        <v>53.510657999999999</v>
      </c>
      <c r="J54">
        <v>32.836084999999997</v>
      </c>
      <c r="K54">
        <v>689.35378200000002</v>
      </c>
      <c r="L54">
        <v>467.87612999999999</v>
      </c>
      <c r="M54">
        <v>94.319981999999996</v>
      </c>
      <c r="N54">
        <v>120.694688</v>
      </c>
      <c r="O54">
        <v>126.520837</v>
      </c>
      <c r="P54">
        <v>137.242189</v>
      </c>
      <c r="Q54">
        <v>20.904655999999999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18.765000000000001</v>
      </c>
      <c r="W54">
        <v>34.799309999999998</v>
      </c>
      <c r="X54">
        <v>147.515625</v>
      </c>
      <c r="Y54">
        <v>0</v>
      </c>
      <c r="Z54">
        <v>19.6614</v>
      </c>
      <c r="AA54">
        <v>0</v>
      </c>
      <c r="AB54">
        <v>29.001776</v>
      </c>
      <c r="AC54">
        <v>10.559259000000001</v>
      </c>
      <c r="AD54">
        <v>0</v>
      </c>
      <c r="AE54">
        <v>53.905351000000003</v>
      </c>
      <c r="AF54">
        <v>8.7128630000000005</v>
      </c>
      <c r="AG54">
        <v>21.485043999999998</v>
      </c>
      <c r="AH54">
        <v>0</v>
      </c>
      <c r="AI54">
        <v>0</v>
      </c>
      <c r="AJ54">
        <v>0</v>
      </c>
      <c r="AK54">
        <v>59.009957999999997</v>
      </c>
      <c r="AL54">
        <v>79.364599999999996</v>
      </c>
      <c r="AM54">
        <v>17.179061999999998</v>
      </c>
      <c r="AN54">
        <v>1.095647</v>
      </c>
      <c r="AO54">
        <v>0</v>
      </c>
      <c r="AP54">
        <v>1.9215</v>
      </c>
      <c r="AQ54">
        <v>0</v>
      </c>
      <c r="AR54">
        <v>52.991999999999997</v>
      </c>
      <c r="AS54">
        <v>35.068229000000002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87.106204999999974</v>
      </c>
      <c r="BA54">
        <f t="shared" si="1"/>
        <v>2971.7230560000003</v>
      </c>
      <c r="BD54">
        <v>4.2938999999999998</v>
      </c>
      <c r="BE54">
        <v>0</v>
      </c>
      <c r="BF54">
        <v>0</v>
      </c>
      <c r="BG54">
        <v>0</v>
      </c>
      <c r="BH54">
        <v>2.2668000000000001E-2</v>
      </c>
      <c r="BI54">
        <v>0.82955999999999996</v>
      </c>
      <c r="BJ54">
        <v>0</v>
      </c>
      <c r="BK54">
        <v>1.2943E-2</v>
      </c>
      <c r="BL54">
        <v>0</v>
      </c>
      <c r="BM54">
        <v>7.1910000000000003E-3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2.8518379999999999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0.82</v>
      </c>
      <c r="CC54">
        <v>1.03</v>
      </c>
      <c r="CD54">
        <v>0.44</v>
      </c>
      <c r="CE54">
        <v>0.88</v>
      </c>
      <c r="CF54">
        <v>0.2</v>
      </c>
      <c r="CG54">
        <v>3.78</v>
      </c>
      <c r="CH54">
        <v>0</v>
      </c>
      <c r="CI54">
        <v>6.05</v>
      </c>
      <c r="CJ54">
        <v>1.94</v>
      </c>
      <c r="CK54">
        <v>1.85</v>
      </c>
      <c r="CL54">
        <v>5.1813060000000002</v>
      </c>
      <c r="CM54">
        <v>0.935114</v>
      </c>
      <c r="CN54">
        <v>3.5424669999999998</v>
      </c>
      <c r="CO54">
        <v>3.03</v>
      </c>
      <c r="CP54">
        <v>2.5259839999999998</v>
      </c>
      <c r="CQ54">
        <v>2.7933979999999998</v>
      </c>
      <c r="CR54">
        <v>2.38</v>
      </c>
      <c r="CS54">
        <v>2.3522639999999999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87.106204999999974</v>
      </c>
    </row>
    <row r="55" spans="1:114">
      <c r="A55" t="s">
        <v>97</v>
      </c>
      <c r="B55">
        <v>0</v>
      </c>
      <c r="C55">
        <v>0</v>
      </c>
      <c r="D55">
        <v>37.321136000000003</v>
      </c>
      <c r="E55">
        <v>0</v>
      </c>
      <c r="F55">
        <v>0</v>
      </c>
      <c r="G55">
        <v>72.086100000000002</v>
      </c>
      <c r="H55">
        <v>0</v>
      </c>
      <c r="I55">
        <v>53.510657999999999</v>
      </c>
      <c r="J55">
        <v>32.836084999999997</v>
      </c>
      <c r="K55">
        <v>689.35378200000002</v>
      </c>
      <c r="L55">
        <v>503.90259200000003</v>
      </c>
      <c r="M55">
        <v>94.319981999999996</v>
      </c>
      <c r="N55">
        <v>120.694688</v>
      </c>
      <c r="O55">
        <v>126.520837</v>
      </c>
      <c r="P55">
        <v>137.242189</v>
      </c>
      <c r="Q55">
        <v>20.904655999999999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18.765000000000001</v>
      </c>
      <c r="W55">
        <v>34.799309999999998</v>
      </c>
      <c r="X55">
        <v>147.515625</v>
      </c>
      <c r="Y55">
        <v>0</v>
      </c>
      <c r="Z55">
        <v>13.09</v>
      </c>
      <c r="AA55">
        <v>0</v>
      </c>
      <c r="AB55">
        <v>29.001776</v>
      </c>
      <c r="AC55">
        <v>10.559259000000001</v>
      </c>
      <c r="AD55">
        <v>0</v>
      </c>
      <c r="AE55">
        <v>53.905351000000003</v>
      </c>
      <c r="AF55">
        <v>8.7128630000000005</v>
      </c>
      <c r="AG55">
        <v>21.485043999999998</v>
      </c>
      <c r="AH55">
        <v>0</v>
      </c>
      <c r="AI55">
        <v>0</v>
      </c>
      <c r="AJ55">
        <v>0</v>
      </c>
      <c r="AK55">
        <v>59.009957999999997</v>
      </c>
      <c r="AL55">
        <v>79.364599999999996</v>
      </c>
      <c r="AM55">
        <v>17.179061999999998</v>
      </c>
      <c r="AN55">
        <v>1.095647</v>
      </c>
      <c r="AO55">
        <v>0</v>
      </c>
      <c r="AP55">
        <v>1.9215</v>
      </c>
      <c r="AQ55">
        <v>0</v>
      </c>
      <c r="AR55">
        <v>52.991999999999997</v>
      </c>
      <c r="AS55">
        <v>35.068229000000002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86.974645999999979</v>
      </c>
      <c r="BA55">
        <f t="shared" si="1"/>
        <v>3001.0465590000008</v>
      </c>
      <c r="BD55">
        <v>4.2938999999999998</v>
      </c>
      <c r="BE55">
        <v>0</v>
      </c>
      <c r="BF55">
        <v>0</v>
      </c>
      <c r="BG55">
        <v>0</v>
      </c>
      <c r="BH55">
        <v>2.2483E-2</v>
      </c>
      <c r="BI55">
        <v>0.82955999999999996</v>
      </c>
      <c r="BJ55">
        <v>0</v>
      </c>
      <c r="BK55">
        <v>1.2943E-2</v>
      </c>
      <c r="BL55">
        <v>0</v>
      </c>
      <c r="BM55">
        <v>7.1910000000000003E-3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2.8518379999999999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0.82</v>
      </c>
      <c r="CC55">
        <v>0.88</v>
      </c>
      <c r="CD55">
        <v>0.44</v>
      </c>
      <c r="CE55">
        <v>0.88</v>
      </c>
      <c r="CF55">
        <v>0.19</v>
      </c>
      <c r="CG55">
        <v>3.78</v>
      </c>
      <c r="CH55">
        <v>0</v>
      </c>
      <c r="CI55">
        <v>6.05</v>
      </c>
      <c r="CJ55">
        <v>1.94</v>
      </c>
      <c r="CK55">
        <v>1.85</v>
      </c>
      <c r="CL55">
        <v>5.2099320000000002</v>
      </c>
      <c r="CM55">
        <v>0.935114</v>
      </c>
      <c r="CN55">
        <v>3.5424669999999998</v>
      </c>
      <c r="CO55">
        <v>3.03</v>
      </c>
      <c r="CP55">
        <v>2.5259839999999998</v>
      </c>
      <c r="CQ55">
        <v>2.7933979999999998</v>
      </c>
      <c r="CR55">
        <v>2.38</v>
      </c>
      <c r="CS55">
        <v>2.3522639999999999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86.974645999999979</v>
      </c>
    </row>
    <row r="56" spans="1:114">
      <c r="A56" t="s">
        <v>98</v>
      </c>
      <c r="B56">
        <v>0</v>
      </c>
      <c r="C56">
        <v>0</v>
      </c>
      <c r="D56">
        <v>37.321136000000003</v>
      </c>
      <c r="E56">
        <v>0</v>
      </c>
      <c r="F56">
        <v>0</v>
      </c>
      <c r="G56">
        <v>72.086100000000002</v>
      </c>
      <c r="H56">
        <v>0</v>
      </c>
      <c r="I56">
        <v>53.510657999999999</v>
      </c>
      <c r="J56">
        <v>32.836084999999997</v>
      </c>
      <c r="K56">
        <v>689.35378200000002</v>
      </c>
      <c r="L56">
        <v>503.90259200000003</v>
      </c>
      <c r="M56">
        <v>94.319981999999996</v>
      </c>
      <c r="N56">
        <v>120.694688</v>
      </c>
      <c r="O56">
        <v>126.520837</v>
      </c>
      <c r="P56">
        <v>137.242189</v>
      </c>
      <c r="Q56">
        <v>20.904655999999999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18.765000000000001</v>
      </c>
      <c r="W56">
        <v>34.799309999999998</v>
      </c>
      <c r="X56">
        <v>147.515625</v>
      </c>
      <c r="Y56">
        <v>0</v>
      </c>
      <c r="Z56">
        <v>19.6614</v>
      </c>
      <c r="AA56">
        <v>0</v>
      </c>
      <c r="AB56">
        <v>29.001776</v>
      </c>
      <c r="AC56">
        <v>10.559259000000001</v>
      </c>
      <c r="AD56">
        <v>0</v>
      </c>
      <c r="AE56">
        <v>53.905351000000003</v>
      </c>
      <c r="AF56">
        <v>8.7128630000000005</v>
      </c>
      <c r="AG56">
        <v>21.485043999999998</v>
      </c>
      <c r="AH56">
        <v>0</v>
      </c>
      <c r="AI56">
        <v>0</v>
      </c>
      <c r="AJ56">
        <v>0</v>
      </c>
      <c r="AK56">
        <v>59.009957999999997</v>
      </c>
      <c r="AL56">
        <v>79.364599999999996</v>
      </c>
      <c r="AM56">
        <v>17.179061999999998</v>
      </c>
      <c r="AN56">
        <v>1.095647</v>
      </c>
      <c r="AO56">
        <v>0</v>
      </c>
      <c r="AP56">
        <v>1.9215</v>
      </c>
      <c r="AQ56">
        <v>0</v>
      </c>
      <c r="AR56">
        <v>50.783999999999999</v>
      </c>
      <c r="AS56">
        <v>35.068229000000002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87.078414999999978</v>
      </c>
      <c r="BA56">
        <f t="shared" si="1"/>
        <v>3005.5137280000004</v>
      </c>
      <c r="BD56">
        <v>4.2938999999999998</v>
      </c>
      <c r="BE56">
        <v>0</v>
      </c>
      <c r="BF56">
        <v>0</v>
      </c>
      <c r="BG56">
        <v>0</v>
      </c>
      <c r="BH56">
        <v>2.2483E-2</v>
      </c>
      <c r="BI56">
        <v>0.82955999999999996</v>
      </c>
      <c r="BJ56">
        <v>0</v>
      </c>
      <c r="BK56">
        <v>1.2943E-2</v>
      </c>
      <c r="BL56">
        <v>0</v>
      </c>
      <c r="BM56">
        <v>7.1910000000000003E-3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2.8518379999999999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0.82</v>
      </c>
      <c r="CC56">
        <v>0.88</v>
      </c>
      <c r="CD56">
        <v>0.44</v>
      </c>
      <c r="CE56">
        <v>0.88</v>
      </c>
      <c r="CF56">
        <v>0.19</v>
      </c>
      <c r="CG56">
        <v>3.78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2.5259839999999998</v>
      </c>
      <c r="CQ56">
        <v>2.7933979999999998</v>
      </c>
      <c r="CR56">
        <v>2.38</v>
      </c>
      <c r="CS56">
        <v>2.3522639999999999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87.078414999999978</v>
      </c>
    </row>
    <row r="57" spans="1:114">
      <c r="A57" t="s">
        <v>99</v>
      </c>
      <c r="B57">
        <v>0</v>
      </c>
      <c r="C57">
        <v>0</v>
      </c>
      <c r="D57">
        <v>37.321136000000003</v>
      </c>
      <c r="E57">
        <v>0</v>
      </c>
      <c r="F57">
        <v>0</v>
      </c>
      <c r="G57">
        <v>72.086100000000002</v>
      </c>
      <c r="H57">
        <v>0</v>
      </c>
      <c r="I57">
        <v>53.510657999999999</v>
      </c>
      <c r="J57">
        <v>32.836084999999997</v>
      </c>
      <c r="K57">
        <v>689.35378200000002</v>
      </c>
      <c r="L57">
        <v>503.90259200000003</v>
      </c>
      <c r="M57">
        <v>94.319981999999996</v>
      </c>
      <c r="N57">
        <v>120.694688</v>
      </c>
      <c r="O57">
        <v>126.520837</v>
      </c>
      <c r="P57">
        <v>137.242189</v>
      </c>
      <c r="Q57">
        <v>20.904655999999999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18.765000000000001</v>
      </c>
      <c r="W57">
        <v>39.454999999999998</v>
      </c>
      <c r="X57">
        <v>147.515625</v>
      </c>
      <c r="Y57">
        <v>0</v>
      </c>
      <c r="Z57">
        <v>19.6614</v>
      </c>
      <c r="AA57">
        <v>0</v>
      </c>
      <c r="AB57">
        <v>29.001776</v>
      </c>
      <c r="AC57">
        <v>10.559259000000001</v>
      </c>
      <c r="AD57">
        <v>0</v>
      </c>
      <c r="AE57">
        <v>53.905351000000003</v>
      </c>
      <c r="AF57">
        <v>8.7128630000000005</v>
      </c>
      <c r="AG57">
        <v>21.485043999999998</v>
      </c>
      <c r="AH57">
        <v>20.475525999999999</v>
      </c>
      <c r="AI57">
        <v>0</v>
      </c>
      <c r="AJ57">
        <v>0</v>
      </c>
      <c r="AK57">
        <v>59.009957999999997</v>
      </c>
      <c r="AL57">
        <v>79.364599999999996</v>
      </c>
      <c r="AM57">
        <v>17.179061999999998</v>
      </c>
      <c r="AN57">
        <v>1.095647</v>
      </c>
      <c r="AO57">
        <v>0</v>
      </c>
      <c r="AP57">
        <v>1.9215</v>
      </c>
      <c r="AQ57">
        <v>0</v>
      </c>
      <c r="AR57">
        <v>50.783999999999999</v>
      </c>
      <c r="AS57">
        <v>35.068229000000002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87.314453999999969</v>
      </c>
      <c r="BA57">
        <f t="shared" si="1"/>
        <v>3030.8809830000005</v>
      </c>
      <c r="BD57">
        <v>4.2938999999999998</v>
      </c>
      <c r="BE57">
        <v>0</v>
      </c>
      <c r="BF57">
        <v>0</v>
      </c>
      <c r="BG57">
        <v>0</v>
      </c>
      <c r="BH57">
        <v>2.2483E-2</v>
      </c>
      <c r="BI57">
        <v>0.82955999999999996</v>
      </c>
      <c r="BJ57">
        <v>0</v>
      </c>
      <c r="BK57">
        <v>1.2943E-2</v>
      </c>
      <c r="BL57">
        <v>0</v>
      </c>
      <c r="BM57">
        <v>7.1910000000000003E-3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2.6921349999999999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0.82</v>
      </c>
      <c r="CC57">
        <v>0.88</v>
      </c>
      <c r="CD57">
        <v>0.44</v>
      </c>
      <c r="CE57">
        <v>0.88</v>
      </c>
      <c r="CF57">
        <v>0.19</v>
      </c>
      <c r="CG57">
        <v>3.78</v>
      </c>
      <c r="CH57">
        <v>0.39574199999999998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2.5259839999999998</v>
      </c>
      <c r="CQ57">
        <v>2.7933979999999998</v>
      </c>
      <c r="CR57">
        <v>2.38</v>
      </c>
      <c r="CS57">
        <v>2.3522639999999999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87.314453999999969</v>
      </c>
    </row>
    <row r="58" spans="1:114">
      <c r="A58" t="s">
        <v>100</v>
      </c>
      <c r="B58">
        <v>0</v>
      </c>
      <c r="C58">
        <v>0</v>
      </c>
      <c r="D58">
        <v>37.321136000000003</v>
      </c>
      <c r="E58">
        <v>0</v>
      </c>
      <c r="F58">
        <v>0</v>
      </c>
      <c r="G58">
        <v>72.086100000000002</v>
      </c>
      <c r="H58">
        <v>0</v>
      </c>
      <c r="I58">
        <v>53.510657999999999</v>
      </c>
      <c r="J58">
        <v>32.836084999999997</v>
      </c>
      <c r="K58">
        <v>689.35378200000002</v>
      </c>
      <c r="L58">
        <v>503.90259200000003</v>
      </c>
      <c r="M58">
        <v>94.319981999999996</v>
      </c>
      <c r="N58">
        <v>120.694688</v>
      </c>
      <c r="O58">
        <v>126.520837</v>
      </c>
      <c r="P58">
        <v>137.242189</v>
      </c>
      <c r="Q58">
        <v>20.904655999999999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18.765000000000001</v>
      </c>
      <c r="W58">
        <v>39.454999999999998</v>
      </c>
      <c r="X58">
        <v>147.515625</v>
      </c>
      <c r="Y58">
        <v>0</v>
      </c>
      <c r="Z58">
        <v>19.6614</v>
      </c>
      <c r="AA58">
        <v>0</v>
      </c>
      <c r="AB58">
        <v>29.001776</v>
      </c>
      <c r="AC58">
        <v>10.559259000000001</v>
      </c>
      <c r="AD58">
        <v>0</v>
      </c>
      <c r="AE58">
        <v>53.905351000000003</v>
      </c>
      <c r="AF58">
        <v>8.7128630000000005</v>
      </c>
      <c r="AG58">
        <v>21.485043999999998</v>
      </c>
      <c r="AH58">
        <v>20.475525999999999</v>
      </c>
      <c r="AI58">
        <v>0</v>
      </c>
      <c r="AJ58">
        <v>0</v>
      </c>
      <c r="AK58">
        <v>59.009957999999997</v>
      </c>
      <c r="AL58">
        <v>79.364599999999996</v>
      </c>
      <c r="AM58">
        <v>17.179061999999998</v>
      </c>
      <c r="AN58">
        <v>1.095647</v>
      </c>
      <c r="AO58">
        <v>0</v>
      </c>
      <c r="AP58">
        <v>1.9215</v>
      </c>
      <c r="AQ58">
        <v>0</v>
      </c>
      <c r="AR58">
        <v>50.783999999999999</v>
      </c>
      <c r="AS58">
        <v>35.068229000000002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87.314453999999969</v>
      </c>
      <c r="BA58">
        <f t="shared" si="1"/>
        <v>3030.8809830000005</v>
      </c>
      <c r="BD58">
        <v>4.2938999999999998</v>
      </c>
      <c r="BE58">
        <v>0</v>
      </c>
      <c r="BF58">
        <v>0</v>
      </c>
      <c r="BG58">
        <v>0</v>
      </c>
      <c r="BH58">
        <v>2.2483E-2</v>
      </c>
      <c r="BI58">
        <v>0.82955999999999996</v>
      </c>
      <c r="BJ58">
        <v>0</v>
      </c>
      <c r="BK58">
        <v>1.2943E-2</v>
      </c>
      <c r="BL58">
        <v>0</v>
      </c>
      <c r="BM58">
        <v>7.1910000000000003E-3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2.6921349999999999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0.82</v>
      </c>
      <c r="CC58">
        <v>0.88</v>
      </c>
      <c r="CD58">
        <v>0.44</v>
      </c>
      <c r="CE58">
        <v>0.88</v>
      </c>
      <c r="CF58">
        <v>0.19</v>
      </c>
      <c r="CG58">
        <v>3.78</v>
      </c>
      <c r="CH58">
        <v>0.39574199999999998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2.5259839999999998</v>
      </c>
      <c r="CQ58">
        <v>2.7933979999999998</v>
      </c>
      <c r="CR58">
        <v>2.38</v>
      </c>
      <c r="CS58">
        <v>2.3522639999999999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87.314453999999969</v>
      </c>
    </row>
    <row r="59" spans="1:114">
      <c r="A59" t="s">
        <v>101</v>
      </c>
      <c r="B59">
        <v>0</v>
      </c>
      <c r="C59">
        <v>0</v>
      </c>
      <c r="D59">
        <v>37.321136000000003</v>
      </c>
      <c r="E59">
        <v>0</v>
      </c>
      <c r="F59">
        <v>0</v>
      </c>
      <c r="G59">
        <v>72.086100000000002</v>
      </c>
      <c r="H59">
        <v>0</v>
      </c>
      <c r="I59">
        <v>53.510657999999999</v>
      </c>
      <c r="J59">
        <v>32.836084999999997</v>
      </c>
      <c r="K59">
        <v>689.35378200000002</v>
      </c>
      <c r="L59">
        <v>503.90259200000003</v>
      </c>
      <c r="M59">
        <v>94.319981999999996</v>
      </c>
      <c r="N59">
        <v>120.694688</v>
      </c>
      <c r="O59">
        <v>126.520837</v>
      </c>
      <c r="P59">
        <v>137.242189</v>
      </c>
      <c r="Q59">
        <v>20.904655999999999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18.765000000000001</v>
      </c>
      <c r="W59">
        <v>39.454999999999998</v>
      </c>
      <c r="X59">
        <v>147.515625</v>
      </c>
      <c r="Y59">
        <v>0</v>
      </c>
      <c r="Z59">
        <v>19.6614</v>
      </c>
      <c r="AA59">
        <v>0</v>
      </c>
      <c r="AB59">
        <v>29.001776</v>
      </c>
      <c r="AC59">
        <v>10.559259000000001</v>
      </c>
      <c r="AD59">
        <v>0</v>
      </c>
      <c r="AE59">
        <v>53.905351000000003</v>
      </c>
      <c r="AF59">
        <v>8.7128630000000005</v>
      </c>
      <c r="AG59">
        <v>21.485043999999998</v>
      </c>
      <c r="AH59">
        <v>20.475525999999999</v>
      </c>
      <c r="AI59">
        <v>0</v>
      </c>
      <c r="AJ59">
        <v>0</v>
      </c>
      <c r="AK59">
        <v>59.009957999999997</v>
      </c>
      <c r="AL59">
        <v>79.364599999999996</v>
      </c>
      <c r="AM59">
        <v>17.179061999999998</v>
      </c>
      <c r="AN59">
        <v>1.095647</v>
      </c>
      <c r="AO59">
        <v>0</v>
      </c>
      <c r="AP59">
        <v>1.9215</v>
      </c>
      <c r="AQ59">
        <v>0</v>
      </c>
      <c r="AR59">
        <v>50.783999999999999</v>
      </c>
      <c r="AS59">
        <v>35.068229000000002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87.303662999999958</v>
      </c>
      <c r="BA59">
        <f t="shared" si="1"/>
        <v>3030.8701920000008</v>
      </c>
      <c r="BD59">
        <v>4.2938999999999998</v>
      </c>
      <c r="BE59">
        <v>0</v>
      </c>
      <c r="BF59">
        <v>0</v>
      </c>
      <c r="BG59">
        <v>0</v>
      </c>
      <c r="BH59">
        <v>2.2483E-2</v>
      </c>
      <c r="BI59">
        <v>0.82955999999999996</v>
      </c>
      <c r="BJ59">
        <v>0</v>
      </c>
      <c r="BK59">
        <v>1.2943E-2</v>
      </c>
      <c r="BL59">
        <v>0</v>
      </c>
      <c r="BM59">
        <v>7.1910000000000003E-3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2.6921349999999999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0.82</v>
      </c>
      <c r="CC59">
        <v>0.88</v>
      </c>
      <c r="CD59">
        <v>0.44</v>
      </c>
      <c r="CE59">
        <v>0.88</v>
      </c>
      <c r="CF59">
        <v>0.19</v>
      </c>
      <c r="CG59">
        <v>3.78</v>
      </c>
      <c r="CH59">
        <v>0.39574199999999998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3.03</v>
      </c>
      <c r="CP59">
        <v>2.5259839999999998</v>
      </c>
      <c r="CQ59">
        <v>2.7933979999999998</v>
      </c>
      <c r="CR59">
        <v>2.38</v>
      </c>
      <c r="CS59">
        <v>2.3414730000000001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87.303662999999958</v>
      </c>
    </row>
    <row r="60" spans="1:114">
      <c r="A60" t="s">
        <v>102</v>
      </c>
      <c r="B60">
        <v>0</v>
      </c>
      <c r="C60">
        <v>0</v>
      </c>
      <c r="D60">
        <v>37.321136000000003</v>
      </c>
      <c r="E60">
        <v>0</v>
      </c>
      <c r="F60">
        <v>0</v>
      </c>
      <c r="G60">
        <v>72.086100000000002</v>
      </c>
      <c r="H60">
        <v>0</v>
      </c>
      <c r="I60">
        <v>53.510657999999999</v>
      </c>
      <c r="J60">
        <v>32.836084999999997</v>
      </c>
      <c r="K60">
        <v>689.35378200000002</v>
      </c>
      <c r="L60">
        <v>503.90259200000003</v>
      </c>
      <c r="M60">
        <v>94.319981999999996</v>
      </c>
      <c r="N60">
        <v>120.694688</v>
      </c>
      <c r="O60">
        <v>126.520837</v>
      </c>
      <c r="P60">
        <v>137.242189</v>
      </c>
      <c r="Q60">
        <v>20.904655999999999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18.765000000000001</v>
      </c>
      <c r="W60">
        <v>39.454999999999998</v>
      </c>
      <c r="X60">
        <v>147.515625</v>
      </c>
      <c r="Y60">
        <v>0</v>
      </c>
      <c r="Z60">
        <v>19.6614</v>
      </c>
      <c r="AA60">
        <v>0</v>
      </c>
      <c r="AB60">
        <v>29.001776</v>
      </c>
      <c r="AC60">
        <v>10.559259000000001</v>
      </c>
      <c r="AD60">
        <v>0</v>
      </c>
      <c r="AE60">
        <v>53.905351000000003</v>
      </c>
      <c r="AF60">
        <v>8.7128630000000005</v>
      </c>
      <c r="AG60">
        <v>21.485043999999998</v>
      </c>
      <c r="AH60">
        <v>20.475525999999999</v>
      </c>
      <c r="AI60">
        <v>0</v>
      </c>
      <c r="AJ60">
        <v>0</v>
      </c>
      <c r="AK60">
        <v>59.009957999999997</v>
      </c>
      <c r="AL60">
        <v>79.364599999999996</v>
      </c>
      <c r="AM60">
        <v>17.179061999999998</v>
      </c>
      <c r="AN60">
        <v>1.095647</v>
      </c>
      <c r="AO60">
        <v>0</v>
      </c>
      <c r="AP60">
        <v>1.9215</v>
      </c>
      <c r="AQ60">
        <v>0</v>
      </c>
      <c r="AR60">
        <v>50.783999999999999</v>
      </c>
      <c r="AS60">
        <v>35.068229000000002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87.303662999999958</v>
      </c>
      <c r="BA60">
        <f t="shared" si="1"/>
        <v>3030.8701920000008</v>
      </c>
      <c r="BD60">
        <v>4.2938999999999998</v>
      </c>
      <c r="BE60">
        <v>0</v>
      </c>
      <c r="BF60">
        <v>0</v>
      </c>
      <c r="BG60">
        <v>0</v>
      </c>
      <c r="BH60">
        <v>2.2483E-2</v>
      </c>
      <c r="BI60">
        <v>0.82955999999999996</v>
      </c>
      <c r="BJ60">
        <v>0</v>
      </c>
      <c r="BK60">
        <v>1.2943E-2</v>
      </c>
      <c r="BL60">
        <v>0</v>
      </c>
      <c r="BM60">
        <v>7.1910000000000003E-3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2.6921349999999999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0.82</v>
      </c>
      <c r="CC60">
        <v>0.88</v>
      </c>
      <c r="CD60">
        <v>0.44</v>
      </c>
      <c r="CE60">
        <v>0.88</v>
      </c>
      <c r="CF60">
        <v>0.19</v>
      </c>
      <c r="CG60">
        <v>3.78</v>
      </c>
      <c r="CH60">
        <v>0.39574199999999998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3.03</v>
      </c>
      <c r="CP60">
        <v>2.5259839999999998</v>
      </c>
      <c r="CQ60">
        <v>2.7933979999999998</v>
      </c>
      <c r="CR60">
        <v>2.38</v>
      </c>
      <c r="CS60">
        <v>2.3414730000000001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87.303662999999958</v>
      </c>
    </row>
    <row r="61" spans="1:114">
      <c r="A61" t="s">
        <v>103</v>
      </c>
      <c r="B61">
        <v>0</v>
      </c>
      <c r="C61">
        <v>0</v>
      </c>
      <c r="D61">
        <v>37.321136000000003</v>
      </c>
      <c r="E61">
        <v>0</v>
      </c>
      <c r="F61">
        <v>0</v>
      </c>
      <c r="G61">
        <v>72.086100000000002</v>
      </c>
      <c r="H61">
        <v>0</v>
      </c>
      <c r="I61">
        <v>53.510657999999999</v>
      </c>
      <c r="J61">
        <v>32.836084999999997</v>
      </c>
      <c r="K61">
        <v>689.35378200000002</v>
      </c>
      <c r="L61">
        <v>503.90259200000003</v>
      </c>
      <c r="M61">
        <v>94.319981999999996</v>
      </c>
      <c r="N61">
        <v>120.694688</v>
      </c>
      <c r="O61">
        <v>126.520837</v>
      </c>
      <c r="P61">
        <v>137.242189</v>
      </c>
      <c r="Q61">
        <v>20.904655999999999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18.765000000000001</v>
      </c>
      <c r="W61">
        <v>41.276000000000003</v>
      </c>
      <c r="X61">
        <v>147.515625</v>
      </c>
      <c r="Y61">
        <v>0</v>
      </c>
      <c r="Z61">
        <v>19.6614</v>
      </c>
      <c r="AA61">
        <v>0</v>
      </c>
      <c r="AB61">
        <v>29.001776</v>
      </c>
      <c r="AC61">
        <v>10.559259000000001</v>
      </c>
      <c r="AD61">
        <v>0</v>
      </c>
      <c r="AE61">
        <v>53.905351000000003</v>
      </c>
      <c r="AF61">
        <v>8.7128630000000005</v>
      </c>
      <c r="AG61">
        <v>21.485043999999998</v>
      </c>
      <c r="AH61">
        <v>20.475525999999999</v>
      </c>
      <c r="AI61">
        <v>0</v>
      </c>
      <c r="AJ61">
        <v>0</v>
      </c>
      <c r="AK61">
        <v>59.009957999999997</v>
      </c>
      <c r="AL61">
        <v>79.364599999999996</v>
      </c>
      <c r="AM61">
        <v>17.179061999999998</v>
      </c>
      <c r="AN61">
        <v>1.095647</v>
      </c>
      <c r="AO61">
        <v>0</v>
      </c>
      <c r="AP61">
        <v>1.9215</v>
      </c>
      <c r="AQ61">
        <v>0</v>
      </c>
      <c r="AR61">
        <v>50.783999999999999</v>
      </c>
      <c r="AS61">
        <v>35.068229000000002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87.452575999999965</v>
      </c>
      <c r="BA61">
        <f t="shared" si="1"/>
        <v>3032.8401050000007</v>
      </c>
      <c r="BD61">
        <v>4.2938999999999998</v>
      </c>
      <c r="BE61">
        <v>0</v>
      </c>
      <c r="BF61">
        <v>0</v>
      </c>
      <c r="BG61">
        <v>0</v>
      </c>
      <c r="BH61">
        <v>2.2483E-2</v>
      </c>
      <c r="BI61">
        <v>0.82955999999999996</v>
      </c>
      <c r="BJ61">
        <v>0</v>
      </c>
      <c r="BK61">
        <v>1.2943E-2</v>
      </c>
      <c r="BL61">
        <v>0</v>
      </c>
      <c r="BM61">
        <v>7.1910000000000003E-3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2.8518379999999999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0.82</v>
      </c>
      <c r="CC61">
        <v>0.88</v>
      </c>
      <c r="CD61">
        <v>0.44</v>
      </c>
      <c r="CE61">
        <v>0.88</v>
      </c>
      <c r="CF61">
        <v>0.19</v>
      </c>
      <c r="CG61">
        <v>3.78</v>
      </c>
      <c r="CH61">
        <v>0.39574199999999998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3.03</v>
      </c>
      <c r="CP61">
        <v>2.5259839999999998</v>
      </c>
      <c r="CQ61">
        <v>2.7933979999999998</v>
      </c>
      <c r="CR61">
        <v>2.38</v>
      </c>
      <c r="CS61">
        <v>2.3306830000000001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87.452575999999965</v>
      </c>
    </row>
    <row r="62" spans="1:114">
      <c r="A62" t="s">
        <v>104</v>
      </c>
      <c r="B62">
        <v>0</v>
      </c>
      <c r="C62">
        <v>0</v>
      </c>
      <c r="D62">
        <v>37.321136000000003</v>
      </c>
      <c r="E62">
        <v>0</v>
      </c>
      <c r="F62">
        <v>0</v>
      </c>
      <c r="G62">
        <v>72.086100000000002</v>
      </c>
      <c r="H62">
        <v>0</v>
      </c>
      <c r="I62">
        <v>53.510657999999999</v>
      </c>
      <c r="J62">
        <v>32.836084999999997</v>
      </c>
      <c r="K62">
        <v>689.35378200000002</v>
      </c>
      <c r="L62">
        <v>503.90259200000003</v>
      </c>
      <c r="M62">
        <v>94.319981999999996</v>
      </c>
      <c r="N62">
        <v>120.694688</v>
      </c>
      <c r="O62">
        <v>126.520837</v>
      </c>
      <c r="P62">
        <v>137.242189</v>
      </c>
      <c r="Q62">
        <v>20.904655999999999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18.765000000000001</v>
      </c>
      <c r="W62">
        <v>41.276000000000003</v>
      </c>
      <c r="X62">
        <v>147.515625</v>
      </c>
      <c r="Y62">
        <v>0</v>
      </c>
      <c r="Z62">
        <v>19.6614</v>
      </c>
      <c r="AA62">
        <v>0</v>
      </c>
      <c r="AB62">
        <v>29.001776</v>
      </c>
      <c r="AC62">
        <v>10.559259000000001</v>
      </c>
      <c r="AD62">
        <v>0</v>
      </c>
      <c r="AE62">
        <v>53.905351000000003</v>
      </c>
      <c r="AF62">
        <v>8.7128630000000005</v>
      </c>
      <c r="AG62">
        <v>21.485043999999998</v>
      </c>
      <c r="AH62">
        <v>20.475525999999999</v>
      </c>
      <c r="AI62">
        <v>0</v>
      </c>
      <c r="AJ62">
        <v>0</v>
      </c>
      <c r="AK62">
        <v>59.009957999999997</v>
      </c>
      <c r="AL62">
        <v>79.364599999999996</v>
      </c>
      <c r="AM62">
        <v>17.179061999999998</v>
      </c>
      <c r="AN62">
        <v>1.095647</v>
      </c>
      <c r="AO62">
        <v>0</v>
      </c>
      <c r="AP62">
        <v>1.9215</v>
      </c>
      <c r="AQ62">
        <v>0</v>
      </c>
      <c r="AR62">
        <v>50.783999999999999</v>
      </c>
      <c r="AS62">
        <v>35.068229000000002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87.392575999999963</v>
      </c>
      <c r="BA62">
        <f t="shared" si="1"/>
        <v>3032.7801050000007</v>
      </c>
      <c r="BD62">
        <v>4.2938999999999998</v>
      </c>
      <c r="BE62">
        <v>0</v>
      </c>
      <c r="BF62">
        <v>0</v>
      </c>
      <c r="BG62">
        <v>0</v>
      </c>
      <c r="BH62">
        <v>2.2483E-2</v>
      </c>
      <c r="BI62">
        <v>0.82955999999999996</v>
      </c>
      <c r="BJ62">
        <v>0</v>
      </c>
      <c r="BK62">
        <v>1.2943E-2</v>
      </c>
      <c r="BL62">
        <v>0</v>
      </c>
      <c r="BM62">
        <v>7.1910000000000003E-3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2.8518379999999999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0.82</v>
      </c>
      <c r="CC62">
        <v>0.84</v>
      </c>
      <c r="CD62">
        <v>0.42</v>
      </c>
      <c r="CE62">
        <v>0.88</v>
      </c>
      <c r="CF62">
        <v>0.19</v>
      </c>
      <c r="CG62">
        <v>3.78</v>
      </c>
      <c r="CH62">
        <v>0.39574199999999998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3.03</v>
      </c>
      <c r="CP62">
        <v>2.5259839999999998</v>
      </c>
      <c r="CQ62">
        <v>2.7933979999999998</v>
      </c>
      <c r="CR62">
        <v>2.38</v>
      </c>
      <c r="CS62">
        <v>2.3306830000000001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87.392575999999963</v>
      </c>
    </row>
    <row r="63" spans="1:114">
      <c r="A63" t="s">
        <v>105</v>
      </c>
      <c r="B63">
        <v>0</v>
      </c>
      <c r="C63">
        <v>0</v>
      </c>
      <c r="D63">
        <v>37.321136000000003</v>
      </c>
      <c r="E63">
        <v>0</v>
      </c>
      <c r="F63">
        <v>0</v>
      </c>
      <c r="G63">
        <v>72.086100000000002</v>
      </c>
      <c r="H63">
        <v>0</v>
      </c>
      <c r="I63">
        <v>53.510657999999999</v>
      </c>
      <c r="J63">
        <v>32.836084999999997</v>
      </c>
      <c r="K63">
        <v>689.35378200000002</v>
      </c>
      <c r="L63">
        <v>503.90259200000003</v>
      </c>
      <c r="M63">
        <v>94.319981999999996</v>
      </c>
      <c r="N63">
        <v>120.694688</v>
      </c>
      <c r="O63">
        <v>126.520837</v>
      </c>
      <c r="P63">
        <v>137.242189</v>
      </c>
      <c r="Q63">
        <v>20.904655999999999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18.765000000000001</v>
      </c>
      <c r="W63">
        <v>41.276000000000003</v>
      </c>
      <c r="X63">
        <v>147.515625</v>
      </c>
      <c r="Y63">
        <v>0</v>
      </c>
      <c r="Z63">
        <v>19.6614</v>
      </c>
      <c r="AA63">
        <v>0</v>
      </c>
      <c r="AB63">
        <v>29.001776</v>
      </c>
      <c r="AC63">
        <v>10.559259000000001</v>
      </c>
      <c r="AD63">
        <v>0</v>
      </c>
      <c r="AE63">
        <v>53.905351000000003</v>
      </c>
      <c r="AF63">
        <v>8.7128630000000005</v>
      </c>
      <c r="AG63">
        <v>21.485043999999998</v>
      </c>
      <c r="AH63">
        <v>48.117486</v>
      </c>
      <c r="AI63">
        <v>3.4724400000000002</v>
      </c>
      <c r="AJ63">
        <v>0</v>
      </c>
      <c r="AK63">
        <v>59.009957999999997</v>
      </c>
      <c r="AL63">
        <v>66.814999999999998</v>
      </c>
      <c r="AM63">
        <v>17.179061999999998</v>
      </c>
      <c r="AN63">
        <v>1.095647</v>
      </c>
      <c r="AO63">
        <v>0</v>
      </c>
      <c r="AP63">
        <v>1.2809999999999999</v>
      </c>
      <c r="AQ63">
        <v>0</v>
      </c>
      <c r="AR63">
        <v>50.783999999999999</v>
      </c>
      <c r="AS63">
        <v>35.652698999999998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87.922586999999965</v>
      </c>
      <c r="BA63">
        <f t="shared" si="1"/>
        <v>3051.8188860000009</v>
      </c>
      <c r="BD63">
        <v>4.2938999999999998</v>
      </c>
      <c r="BE63">
        <v>0</v>
      </c>
      <c r="BF63">
        <v>0</v>
      </c>
      <c r="BG63">
        <v>0</v>
      </c>
      <c r="BH63">
        <v>2.2483E-2</v>
      </c>
      <c r="BI63">
        <v>0.82955999999999996</v>
      </c>
      <c r="BJ63">
        <v>0</v>
      </c>
      <c r="BK63">
        <v>1.2943E-2</v>
      </c>
      <c r="BL63">
        <v>0</v>
      </c>
      <c r="BM63">
        <v>7.1910000000000003E-3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2.8518379999999999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0.82</v>
      </c>
      <c r="CC63">
        <v>0.84</v>
      </c>
      <c r="CD63">
        <v>0.42</v>
      </c>
      <c r="CE63">
        <v>0.88</v>
      </c>
      <c r="CF63">
        <v>0.19</v>
      </c>
      <c r="CG63">
        <v>3.78</v>
      </c>
      <c r="CH63">
        <v>0.92575300000000005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3.03</v>
      </c>
      <c r="CP63">
        <v>2.5259839999999998</v>
      </c>
      <c r="CQ63">
        <v>2.7933979999999998</v>
      </c>
      <c r="CR63">
        <v>2.38</v>
      </c>
      <c r="CS63">
        <v>2.3306830000000001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87.922586999999965</v>
      </c>
    </row>
    <row r="64" spans="1:114">
      <c r="A64" t="s">
        <v>106</v>
      </c>
      <c r="B64">
        <v>0</v>
      </c>
      <c r="C64">
        <v>0</v>
      </c>
      <c r="D64">
        <v>37.321136000000003</v>
      </c>
      <c r="E64">
        <v>0</v>
      </c>
      <c r="F64">
        <v>0</v>
      </c>
      <c r="G64">
        <v>72.086100000000002</v>
      </c>
      <c r="H64">
        <v>0</v>
      </c>
      <c r="I64">
        <v>53.510657999999999</v>
      </c>
      <c r="J64">
        <v>32.836084999999997</v>
      </c>
      <c r="K64">
        <v>689.35378200000002</v>
      </c>
      <c r="L64">
        <v>503.90259200000003</v>
      </c>
      <c r="M64">
        <v>94.319981999999996</v>
      </c>
      <c r="N64">
        <v>120.694688</v>
      </c>
      <c r="O64">
        <v>126.520837</v>
      </c>
      <c r="P64">
        <v>137.242189</v>
      </c>
      <c r="Q64">
        <v>20.904655999999999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18.765000000000001</v>
      </c>
      <c r="W64">
        <v>41.276000000000003</v>
      </c>
      <c r="X64">
        <v>147.515625</v>
      </c>
      <c r="Y64">
        <v>0</v>
      </c>
      <c r="Z64">
        <v>13.1076</v>
      </c>
      <c r="AA64">
        <v>0</v>
      </c>
      <c r="AB64">
        <v>29.001776</v>
      </c>
      <c r="AC64">
        <v>10.559259000000001</v>
      </c>
      <c r="AD64">
        <v>0</v>
      </c>
      <c r="AE64">
        <v>53.905351000000003</v>
      </c>
      <c r="AF64">
        <v>8.7128630000000005</v>
      </c>
      <c r="AG64">
        <v>21.485043999999998</v>
      </c>
      <c r="AH64">
        <v>61.426577999999999</v>
      </c>
      <c r="AI64">
        <v>3.4724400000000002</v>
      </c>
      <c r="AJ64">
        <v>0</v>
      </c>
      <c r="AK64">
        <v>59.009957999999997</v>
      </c>
      <c r="AL64">
        <v>66.814999999999998</v>
      </c>
      <c r="AM64">
        <v>17.179061999999998</v>
      </c>
      <c r="AN64">
        <v>1.095647</v>
      </c>
      <c r="AO64">
        <v>0</v>
      </c>
      <c r="AP64">
        <v>1.2809999999999999</v>
      </c>
      <c r="AQ64">
        <v>0</v>
      </c>
      <c r="AR64">
        <v>50.783999999999999</v>
      </c>
      <c r="AS64">
        <v>35.652698999999998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88.184059999999974</v>
      </c>
      <c r="BA64">
        <f t="shared" si="1"/>
        <v>3058.8356510000008</v>
      </c>
      <c r="BD64">
        <v>4.2938999999999998</v>
      </c>
      <c r="BE64">
        <v>0</v>
      </c>
      <c r="BF64">
        <v>0</v>
      </c>
      <c r="BG64">
        <v>0</v>
      </c>
      <c r="BH64">
        <v>2.2483E-2</v>
      </c>
      <c r="BI64">
        <v>0.82955999999999996</v>
      </c>
      <c r="BJ64">
        <v>0</v>
      </c>
      <c r="BK64">
        <v>1.2943E-2</v>
      </c>
      <c r="BL64">
        <v>0</v>
      </c>
      <c r="BM64">
        <v>7.1910000000000003E-3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2.8518379999999999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0.82</v>
      </c>
      <c r="CC64">
        <v>0.84</v>
      </c>
      <c r="CD64">
        <v>0.42</v>
      </c>
      <c r="CE64">
        <v>0.88</v>
      </c>
      <c r="CF64">
        <v>0.19</v>
      </c>
      <c r="CG64">
        <v>3.78</v>
      </c>
      <c r="CH64">
        <v>1.1872259999999999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3.03</v>
      </c>
      <c r="CP64">
        <v>2.5259839999999998</v>
      </c>
      <c r="CQ64">
        <v>2.7933979999999998</v>
      </c>
      <c r="CR64">
        <v>2.38</v>
      </c>
      <c r="CS64">
        <v>2.3306830000000001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88.184059999999974</v>
      </c>
    </row>
    <row r="65" spans="1:114">
      <c r="A65" t="s">
        <v>107</v>
      </c>
      <c r="B65">
        <v>0</v>
      </c>
      <c r="C65">
        <v>0</v>
      </c>
      <c r="D65">
        <v>37.321136000000003</v>
      </c>
      <c r="E65">
        <v>0</v>
      </c>
      <c r="F65">
        <v>0</v>
      </c>
      <c r="G65">
        <v>72.086100000000002</v>
      </c>
      <c r="H65">
        <v>0</v>
      </c>
      <c r="I65">
        <v>43.781447999999997</v>
      </c>
      <c r="J65">
        <v>32.836084999999997</v>
      </c>
      <c r="K65">
        <v>689.35378200000002</v>
      </c>
      <c r="L65">
        <v>503.90259200000003</v>
      </c>
      <c r="M65">
        <v>94.319981999999996</v>
      </c>
      <c r="N65">
        <v>120.694688</v>
      </c>
      <c r="O65">
        <v>126.520837</v>
      </c>
      <c r="P65">
        <v>137.242189</v>
      </c>
      <c r="Q65">
        <v>20.904655999999999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18.765000000000001</v>
      </c>
      <c r="W65">
        <v>41.276000000000003</v>
      </c>
      <c r="X65">
        <v>147.515625</v>
      </c>
      <c r="Y65">
        <v>0</v>
      </c>
      <c r="Z65">
        <v>13.1076</v>
      </c>
      <c r="AA65">
        <v>0</v>
      </c>
      <c r="AB65">
        <v>14.42728</v>
      </c>
      <c r="AC65">
        <v>10.559259000000001</v>
      </c>
      <c r="AD65">
        <v>0</v>
      </c>
      <c r="AE65">
        <v>53.905351000000003</v>
      </c>
      <c r="AF65">
        <v>8.7128630000000005</v>
      </c>
      <c r="AG65">
        <v>21.485043999999998</v>
      </c>
      <c r="AH65">
        <v>71.664340999999993</v>
      </c>
      <c r="AI65">
        <v>3.4724400000000002</v>
      </c>
      <c r="AJ65">
        <v>0</v>
      </c>
      <c r="AK65">
        <v>59.009957999999997</v>
      </c>
      <c r="AL65">
        <v>66.814999999999998</v>
      </c>
      <c r="AM65">
        <v>17.179061999999998</v>
      </c>
      <c r="AN65">
        <v>1.095647</v>
      </c>
      <c r="AO65">
        <v>0</v>
      </c>
      <c r="AP65">
        <v>1.2809999999999999</v>
      </c>
      <c r="AQ65">
        <v>0</v>
      </c>
      <c r="AR65">
        <v>50.783999999999999</v>
      </c>
      <c r="AS65">
        <v>35.652698999999998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88.401929999999965</v>
      </c>
      <c r="BA65">
        <f t="shared" si="1"/>
        <v>3044.9875780000007</v>
      </c>
      <c r="BD65">
        <v>4.2938999999999998</v>
      </c>
      <c r="BE65">
        <v>0</v>
      </c>
      <c r="BF65">
        <v>0</v>
      </c>
      <c r="BG65">
        <v>0</v>
      </c>
      <c r="BH65">
        <v>2.2483E-2</v>
      </c>
      <c r="BI65">
        <v>0.82955999999999996</v>
      </c>
      <c r="BJ65">
        <v>0</v>
      </c>
      <c r="BK65">
        <v>1.2943E-2</v>
      </c>
      <c r="BL65">
        <v>0</v>
      </c>
      <c r="BM65">
        <v>7.1910000000000003E-3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2.8518379999999999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0.82</v>
      </c>
      <c r="CC65">
        <v>0.84</v>
      </c>
      <c r="CD65">
        <v>0.42</v>
      </c>
      <c r="CE65">
        <v>0.88</v>
      </c>
      <c r="CF65">
        <v>0.21</v>
      </c>
      <c r="CG65">
        <v>3.78</v>
      </c>
      <c r="CH65">
        <v>1.3850960000000001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3.5424669999999998</v>
      </c>
      <c r="CO65">
        <v>3.03</v>
      </c>
      <c r="CP65">
        <v>2.5259839999999998</v>
      </c>
      <c r="CQ65">
        <v>2.7933979999999998</v>
      </c>
      <c r="CR65">
        <v>2.38</v>
      </c>
      <c r="CS65">
        <v>2.3306830000000001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88.401929999999965</v>
      </c>
    </row>
    <row r="66" spans="1:114">
      <c r="A66" t="s">
        <v>108</v>
      </c>
      <c r="B66">
        <v>0</v>
      </c>
      <c r="C66">
        <v>0</v>
      </c>
      <c r="D66">
        <v>37.321136000000003</v>
      </c>
      <c r="E66">
        <v>0</v>
      </c>
      <c r="F66">
        <v>0</v>
      </c>
      <c r="G66">
        <v>72.086100000000002</v>
      </c>
      <c r="H66">
        <v>0</v>
      </c>
      <c r="I66">
        <v>43.781447999999997</v>
      </c>
      <c r="J66">
        <v>32.836084999999997</v>
      </c>
      <c r="K66">
        <v>689.35378200000002</v>
      </c>
      <c r="L66">
        <v>503.90259200000003</v>
      </c>
      <c r="M66">
        <v>94.319981999999996</v>
      </c>
      <c r="N66">
        <v>120.694688</v>
      </c>
      <c r="O66">
        <v>126.520837</v>
      </c>
      <c r="P66">
        <v>137.242189</v>
      </c>
      <c r="Q66">
        <v>20.904655999999999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18.765000000000001</v>
      </c>
      <c r="W66">
        <v>41.276000000000003</v>
      </c>
      <c r="X66">
        <v>147.515625</v>
      </c>
      <c r="Y66">
        <v>0</v>
      </c>
      <c r="Z66">
        <v>13.1076</v>
      </c>
      <c r="AA66">
        <v>5.53</v>
      </c>
      <c r="AB66">
        <v>14.42728</v>
      </c>
      <c r="AC66">
        <v>10.559259000000001</v>
      </c>
      <c r="AD66">
        <v>0</v>
      </c>
      <c r="AE66">
        <v>53.905351000000003</v>
      </c>
      <c r="AF66">
        <v>8.7128630000000005</v>
      </c>
      <c r="AG66">
        <v>21.485043999999998</v>
      </c>
      <c r="AH66">
        <v>71.664340999999993</v>
      </c>
      <c r="AI66">
        <v>3.4724400000000002</v>
      </c>
      <c r="AJ66">
        <v>0</v>
      </c>
      <c r="AK66">
        <v>59.009957999999997</v>
      </c>
      <c r="AL66">
        <v>66.814999999999998</v>
      </c>
      <c r="AM66">
        <v>17.179061999999998</v>
      </c>
      <c r="AN66">
        <v>1.095647</v>
      </c>
      <c r="AO66">
        <v>0</v>
      </c>
      <c r="AP66">
        <v>1.2809999999999999</v>
      </c>
      <c r="AQ66">
        <v>0</v>
      </c>
      <c r="AR66">
        <v>50.783999999999999</v>
      </c>
      <c r="AS66">
        <v>35.652698999999998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88.401929999999965</v>
      </c>
      <c r="BA66">
        <f t="shared" si="1"/>
        <v>3050.5175780000009</v>
      </c>
      <c r="BD66">
        <v>4.2938999999999998</v>
      </c>
      <c r="BE66">
        <v>0</v>
      </c>
      <c r="BF66">
        <v>0</v>
      </c>
      <c r="BG66">
        <v>0</v>
      </c>
      <c r="BH66">
        <v>2.2483E-2</v>
      </c>
      <c r="BI66">
        <v>0.82955999999999996</v>
      </c>
      <c r="BJ66">
        <v>0</v>
      </c>
      <c r="BK66">
        <v>1.2943E-2</v>
      </c>
      <c r="BL66">
        <v>0</v>
      </c>
      <c r="BM66">
        <v>7.1910000000000003E-3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</v>
      </c>
      <c r="BU66">
        <v>2.8518379999999999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0.82</v>
      </c>
      <c r="CC66">
        <v>0.84</v>
      </c>
      <c r="CD66">
        <v>0.42</v>
      </c>
      <c r="CE66">
        <v>0.88</v>
      </c>
      <c r="CF66">
        <v>0.21</v>
      </c>
      <c r="CG66">
        <v>3.78</v>
      </c>
      <c r="CH66">
        <v>1.3850960000000001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3.5424669999999998</v>
      </c>
      <c r="CO66">
        <v>3.03</v>
      </c>
      <c r="CP66">
        <v>2.5259839999999998</v>
      </c>
      <c r="CQ66">
        <v>2.7933979999999998</v>
      </c>
      <c r="CR66">
        <v>2.38</v>
      </c>
      <c r="CS66">
        <v>2.3306830000000001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88.401929999999965</v>
      </c>
    </row>
    <row r="67" spans="1:114">
      <c r="A67" t="s">
        <v>109</v>
      </c>
      <c r="B67">
        <v>0</v>
      </c>
      <c r="C67">
        <v>0</v>
      </c>
      <c r="D67">
        <v>37.321136000000003</v>
      </c>
      <c r="E67">
        <v>0</v>
      </c>
      <c r="F67">
        <v>0</v>
      </c>
      <c r="G67">
        <v>72.086100000000002</v>
      </c>
      <c r="H67">
        <v>0</v>
      </c>
      <c r="I67">
        <v>43.781447999999997</v>
      </c>
      <c r="J67">
        <v>32.836084999999997</v>
      </c>
      <c r="K67">
        <v>689.35378200000002</v>
      </c>
      <c r="L67">
        <v>503.90259200000003</v>
      </c>
      <c r="M67">
        <v>94.319981999999996</v>
      </c>
      <c r="N67">
        <v>120.694688</v>
      </c>
      <c r="O67">
        <v>126.520837</v>
      </c>
      <c r="P67">
        <v>137.242189</v>
      </c>
      <c r="Q67">
        <v>20.904655999999999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18.765000000000001</v>
      </c>
      <c r="W67">
        <v>41.276000000000003</v>
      </c>
      <c r="X67">
        <v>147.515625</v>
      </c>
      <c r="Y67">
        <v>0</v>
      </c>
      <c r="Z67">
        <v>13.1076</v>
      </c>
      <c r="AA67">
        <v>14.04936</v>
      </c>
      <c r="AB67">
        <v>14.42728</v>
      </c>
      <c r="AC67">
        <v>10.559259000000001</v>
      </c>
      <c r="AD67">
        <v>0</v>
      </c>
      <c r="AE67">
        <v>53.905351000000003</v>
      </c>
      <c r="AF67">
        <v>8.7128630000000005</v>
      </c>
      <c r="AG67">
        <v>21.485043999999998</v>
      </c>
      <c r="AH67">
        <v>71.664340999999993</v>
      </c>
      <c r="AI67">
        <v>3.4724400000000002</v>
      </c>
      <c r="AJ67">
        <v>0</v>
      </c>
      <c r="AK67">
        <v>59.009957999999997</v>
      </c>
      <c r="AL67">
        <v>66.814999999999998</v>
      </c>
      <c r="AM67">
        <v>17.179061999999998</v>
      </c>
      <c r="AN67">
        <v>1.095647</v>
      </c>
      <c r="AO67">
        <v>0</v>
      </c>
      <c r="AP67">
        <v>1.2809999999999999</v>
      </c>
      <c r="AQ67">
        <v>0</v>
      </c>
      <c r="AR67">
        <v>50.783999999999999</v>
      </c>
      <c r="AS67">
        <v>35.068229000000002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88.401743999999965</v>
      </c>
      <c r="BA67">
        <f t="shared" si="1"/>
        <v>3058.4522820000002</v>
      </c>
      <c r="BD67">
        <v>4.2938999999999998</v>
      </c>
      <c r="BE67">
        <v>0</v>
      </c>
      <c r="BF67">
        <v>0</v>
      </c>
      <c r="BG67">
        <v>0</v>
      </c>
      <c r="BH67">
        <v>2.2296E-2</v>
      </c>
      <c r="BI67">
        <v>0.82955999999999996</v>
      </c>
      <c r="BJ67">
        <v>0</v>
      </c>
      <c r="BK67">
        <v>1.1346E-2</v>
      </c>
      <c r="BL67">
        <v>0</v>
      </c>
      <c r="BM67">
        <v>8.7889999999999999E-3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0</v>
      </c>
      <c r="BU67">
        <v>2.8518379999999999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0.82</v>
      </c>
      <c r="CC67">
        <v>0.84</v>
      </c>
      <c r="CD67">
        <v>0.42</v>
      </c>
      <c r="CE67">
        <v>0.88</v>
      </c>
      <c r="CF67">
        <v>0.21</v>
      </c>
      <c r="CG67">
        <v>3.78</v>
      </c>
      <c r="CH67">
        <v>1.3850960000000001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3.5424669999999998</v>
      </c>
      <c r="CO67">
        <v>3.03</v>
      </c>
      <c r="CP67">
        <v>2.5259839999999998</v>
      </c>
      <c r="CQ67">
        <v>2.7933979999999998</v>
      </c>
      <c r="CR67">
        <v>2.38</v>
      </c>
      <c r="CS67">
        <v>2.3306830000000001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88.401743999999965</v>
      </c>
    </row>
    <row r="68" spans="1:114">
      <c r="A68" t="s">
        <v>110</v>
      </c>
      <c r="B68">
        <v>0</v>
      </c>
      <c r="C68">
        <v>0</v>
      </c>
      <c r="D68">
        <v>37.321136000000003</v>
      </c>
      <c r="E68">
        <v>0</v>
      </c>
      <c r="F68">
        <v>0</v>
      </c>
      <c r="G68">
        <v>72.086100000000002</v>
      </c>
      <c r="H68">
        <v>0</v>
      </c>
      <c r="I68">
        <v>43.781447999999997</v>
      </c>
      <c r="J68">
        <v>32.836084999999997</v>
      </c>
      <c r="K68">
        <v>689.35378200000002</v>
      </c>
      <c r="L68">
        <v>503.90259200000003</v>
      </c>
      <c r="M68">
        <v>94.319981999999996</v>
      </c>
      <c r="N68">
        <v>120.694688</v>
      </c>
      <c r="O68">
        <v>126.520837</v>
      </c>
      <c r="P68">
        <v>137.242189</v>
      </c>
      <c r="Q68">
        <v>20.904655999999999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18.765000000000001</v>
      </c>
      <c r="W68">
        <v>41.276000000000003</v>
      </c>
      <c r="X68">
        <v>147.515625</v>
      </c>
      <c r="Y68">
        <v>0</v>
      </c>
      <c r="Z68">
        <v>13.1076</v>
      </c>
      <c r="AA68">
        <v>28.09872</v>
      </c>
      <c r="AB68">
        <v>14.42728</v>
      </c>
      <c r="AC68">
        <v>10.559259000000001</v>
      </c>
      <c r="AD68">
        <v>0</v>
      </c>
      <c r="AE68">
        <v>53.905351000000003</v>
      </c>
      <c r="AF68">
        <v>8.7128630000000005</v>
      </c>
      <c r="AG68">
        <v>21.485043999999998</v>
      </c>
      <c r="AH68">
        <v>71.664340999999993</v>
      </c>
      <c r="AI68">
        <v>3.4724400000000002</v>
      </c>
      <c r="AJ68">
        <v>0</v>
      </c>
      <c r="AK68">
        <v>59.009957999999997</v>
      </c>
      <c r="AL68">
        <v>66.814999999999998</v>
      </c>
      <c r="AM68">
        <v>17.179061999999998</v>
      </c>
      <c r="AN68">
        <v>1.095647</v>
      </c>
      <c r="AO68">
        <v>0</v>
      </c>
      <c r="AP68">
        <v>1.2809999999999999</v>
      </c>
      <c r="AQ68">
        <v>18.370152000000001</v>
      </c>
      <c r="AR68">
        <v>52.991999999999997</v>
      </c>
      <c r="AS68">
        <v>35.068229000000002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88.401742999999968</v>
      </c>
      <c r="BA68">
        <f t="shared" ref="BA68:BA98" si="4">SUM(B68:AZ68)</f>
        <v>3093.0797930000003</v>
      </c>
      <c r="BD68">
        <v>4.2938999999999998</v>
      </c>
      <c r="BE68">
        <v>0</v>
      </c>
      <c r="BF68">
        <v>0</v>
      </c>
      <c r="BG68">
        <v>0</v>
      </c>
      <c r="BH68">
        <v>2.2296E-2</v>
      </c>
      <c r="BI68">
        <v>0.82955999999999996</v>
      </c>
      <c r="BJ68">
        <v>0</v>
      </c>
      <c r="BK68">
        <v>9.7470000000000005E-3</v>
      </c>
      <c r="BL68">
        <v>0</v>
      </c>
      <c r="BM68">
        <v>1.0387E-2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0</v>
      </c>
      <c r="BU68">
        <v>2.8518379999999999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0.82</v>
      </c>
      <c r="CC68">
        <v>0.84</v>
      </c>
      <c r="CD68">
        <v>0.42</v>
      </c>
      <c r="CE68">
        <v>0.88</v>
      </c>
      <c r="CF68">
        <v>0.21</v>
      </c>
      <c r="CG68">
        <v>3.78</v>
      </c>
      <c r="CH68">
        <v>1.3850960000000001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3.5424669999999998</v>
      </c>
      <c r="CO68">
        <v>3.03</v>
      </c>
      <c r="CP68">
        <v>2.5259839999999998</v>
      </c>
      <c r="CQ68">
        <v>2.7933979999999998</v>
      </c>
      <c r="CR68">
        <v>2.38</v>
      </c>
      <c r="CS68">
        <v>2.3306830000000001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88.401742999999968</v>
      </c>
    </row>
    <row r="69" spans="1:114">
      <c r="A69" t="s">
        <v>111</v>
      </c>
      <c r="B69">
        <v>0</v>
      </c>
      <c r="C69">
        <v>0</v>
      </c>
      <c r="D69">
        <v>37.321136000000003</v>
      </c>
      <c r="E69">
        <v>0</v>
      </c>
      <c r="F69">
        <v>0</v>
      </c>
      <c r="G69">
        <v>72.086100000000002</v>
      </c>
      <c r="H69">
        <v>0</v>
      </c>
      <c r="I69">
        <v>43.781447999999997</v>
      </c>
      <c r="J69">
        <v>32.836084999999997</v>
      </c>
      <c r="K69">
        <v>689.35378200000002</v>
      </c>
      <c r="L69">
        <v>503.90259200000003</v>
      </c>
      <c r="M69">
        <v>94.319981999999996</v>
      </c>
      <c r="N69">
        <v>120.694688</v>
      </c>
      <c r="O69">
        <v>126.520837</v>
      </c>
      <c r="P69">
        <v>137.242189</v>
      </c>
      <c r="Q69">
        <v>20.904655999999999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18.07</v>
      </c>
      <c r="W69">
        <v>41.276000000000003</v>
      </c>
      <c r="X69">
        <v>147.515625</v>
      </c>
      <c r="Y69">
        <v>0</v>
      </c>
      <c r="Z69">
        <v>17.600000000000001</v>
      </c>
      <c r="AA69">
        <v>28.09872</v>
      </c>
      <c r="AB69">
        <v>14.42728</v>
      </c>
      <c r="AC69">
        <v>21.118518999999999</v>
      </c>
      <c r="AD69">
        <v>0</v>
      </c>
      <c r="AE69">
        <v>53.905351000000003</v>
      </c>
      <c r="AF69">
        <v>8.7128630000000005</v>
      </c>
      <c r="AG69">
        <v>21.485043999999998</v>
      </c>
      <c r="AH69">
        <v>71.664340999999993</v>
      </c>
      <c r="AI69">
        <v>3.4724400000000002</v>
      </c>
      <c r="AJ69">
        <v>0</v>
      </c>
      <c r="AK69">
        <v>59.009957999999997</v>
      </c>
      <c r="AL69">
        <v>66.814999999999998</v>
      </c>
      <c r="AM69">
        <v>17.179061999999998</v>
      </c>
      <c r="AN69">
        <v>1.095647</v>
      </c>
      <c r="AO69">
        <v>0</v>
      </c>
      <c r="AP69">
        <v>2.5619999999999998</v>
      </c>
      <c r="AQ69">
        <v>27.555228</v>
      </c>
      <c r="AR69">
        <v>52.991999999999997</v>
      </c>
      <c r="AS69">
        <v>35.068229000000002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88.992515999999966</v>
      </c>
      <c r="BA69">
        <f t="shared" si="4"/>
        <v>3118.4933020000008</v>
      </c>
      <c r="BD69">
        <v>4.2938999999999998</v>
      </c>
      <c r="BE69">
        <v>0</v>
      </c>
      <c r="BF69">
        <v>0</v>
      </c>
      <c r="BG69">
        <v>0</v>
      </c>
      <c r="BH69">
        <v>2.2296E-2</v>
      </c>
      <c r="BI69">
        <v>0.82955999999999996</v>
      </c>
      <c r="BJ69">
        <v>0</v>
      </c>
      <c r="BK69">
        <v>0</v>
      </c>
      <c r="BL69">
        <v>0</v>
      </c>
      <c r="BM69">
        <v>1.9814999999999999E-2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0.59109199999999995</v>
      </c>
      <c r="BU69">
        <v>2.8518379999999999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0.82</v>
      </c>
      <c r="CC69">
        <v>0.84</v>
      </c>
      <c r="CD69">
        <v>0.42</v>
      </c>
      <c r="CE69">
        <v>0.88</v>
      </c>
      <c r="CF69">
        <v>0.21</v>
      </c>
      <c r="CG69">
        <v>3.78</v>
      </c>
      <c r="CH69">
        <v>1.3850960000000001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3.5424669999999998</v>
      </c>
      <c r="CO69">
        <v>3.03</v>
      </c>
      <c r="CP69">
        <v>2.5259839999999998</v>
      </c>
      <c r="CQ69">
        <v>2.7933979999999998</v>
      </c>
      <c r="CR69">
        <v>2.38</v>
      </c>
      <c r="CS69">
        <v>2.3306830000000001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88.992515999999966</v>
      </c>
    </row>
    <row r="70" spans="1:114">
      <c r="A70" t="s">
        <v>112</v>
      </c>
      <c r="B70">
        <v>0</v>
      </c>
      <c r="C70">
        <v>0</v>
      </c>
      <c r="D70">
        <v>37.321136000000003</v>
      </c>
      <c r="E70">
        <v>0</v>
      </c>
      <c r="F70">
        <v>0</v>
      </c>
      <c r="G70">
        <v>72.086100000000002</v>
      </c>
      <c r="H70">
        <v>0</v>
      </c>
      <c r="I70">
        <v>43.781447999999997</v>
      </c>
      <c r="J70">
        <v>32.836084999999997</v>
      </c>
      <c r="K70">
        <v>689.35378200000002</v>
      </c>
      <c r="L70">
        <v>503.90259200000003</v>
      </c>
      <c r="M70">
        <v>94.319981999999996</v>
      </c>
      <c r="N70">
        <v>120.694688</v>
      </c>
      <c r="O70">
        <v>126.520837</v>
      </c>
      <c r="P70">
        <v>137.242189</v>
      </c>
      <c r="Q70">
        <v>20.904655999999999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18.07</v>
      </c>
      <c r="W70">
        <v>41.276000000000003</v>
      </c>
      <c r="X70">
        <v>147.515625</v>
      </c>
      <c r="Y70">
        <v>0</v>
      </c>
      <c r="Z70">
        <v>17.600000000000001</v>
      </c>
      <c r="AA70">
        <v>28.09872</v>
      </c>
      <c r="AB70">
        <v>29.090107</v>
      </c>
      <c r="AC70">
        <v>21.118518999999999</v>
      </c>
      <c r="AD70">
        <v>0</v>
      </c>
      <c r="AE70">
        <v>53.905351000000003</v>
      </c>
      <c r="AF70">
        <v>8.7128630000000005</v>
      </c>
      <c r="AG70">
        <v>21.485043999999998</v>
      </c>
      <c r="AH70">
        <v>71.664340999999993</v>
      </c>
      <c r="AI70">
        <v>3.4724400000000002</v>
      </c>
      <c r="AJ70">
        <v>0</v>
      </c>
      <c r="AK70">
        <v>59.009957999999997</v>
      </c>
      <c r="AL70">
        <v>66.814999999999998</v>
      </c>
      <c r="AM70">
        <v>17.179061999999998</v>
      </c>
      <c r="AN70">
        <v>1.095647</v>
      </c>
      <c r="AO70">
        <v>0</v>
      </c>
      <c r="AP70">
        <v>2.5619999999999998</v>
      </c>
      <c r="AQ70">
        <v>27.555228</v>
      </c>
      <c r="AR70">
        <v>50.783999999999999</v>
      </c>
      <c r="AS70">
        <v>35.068229000000002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89.261193999999975</v>
      </c>
      <c r="BA70">
        <f t="shared" si="4"/>
        <v>3131.2168070000012</v>
      </c>
      <c r="BD70">
        <v>4.2938999999999998</v>
      </c>
      <c r="BE70">
        <v>0</v>
      </c>
      <c r="BF70">
        <v>0</v>
      </c>
      <c r="BG70">
        <v>0</v>
      </c>
      <c r="BH70">
        <v>2.2296E-2</v>
      </c>
      <c r="BI70">
        <v>0.82955999999999996</v>
      </c>
      <c r="BJ70">
        <v>0</v>
      </c>
      <c r="BK70">
        <v>0</v>
      </c>
      <c r="BL70">
        <v>0</v>
      </c>
      <c r="BM70">
        <v>1.9814999999999999E-2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0.85977000000000003</v>
      </c>
      <c r="BU70">
        <v>2.8518379999999999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0.82</v>
      </c>
      <c r="CC70">
        <v>0.84</v>
      </c>
      <c r="CD70">
        <v>0.42</v>
      </c>
      <c r="CE70">
        <v>0.88</v>
      </c>
      <c r="CF70">
        <v>0.21</v>
      </c>
      <c r="CG70">
        <v>3.78</v>
      </c>
      <c r="CH70">
        <v>1.3850960000000001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3.5424669999999998</v>
      </c>
      <c r="CO70">
        <v>3.03</v>
      </c>
      <c r="CP70">
        <v>2.5259839999999998</v>
      </c>
      <c r="CQ70">
        <v>2.7933979999999998</v>
      </c>
      <c r="CR70">
        <v>2.38</v>
      </c>
      <c r="CS70">
        <v>2.3306830000000001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89.261193999999975</v>
      </c>
    </row>
    <row r="71" spans="1:114">
      <c r="A71" t="s">
        <v>113</v>
      </c>
      <c r="B71">
        <v>0</v>
      </c>
      <c r="C71">
        <v>0</v>
      </c>
      <c r="D71">
        <v>37.321136000000003</v>
      </c>
      <c r="E71">
        <v>0</v>
      </c>
      <c r="F71">
        <v>0</v>
      </c>
      <c r="G71">
        <v>54.064574999999998</v>
      </c>
      <c r="H71">
        <v>0</v>
      </c>
      <c r="I71">
        <v>0</v>
      </c>
      <c r="J71">
        <v>76.617531</v>
      </c>
      <c r="K71">
        <v>689.35378200000002</v>
      </c>
      <c r="L71">
        <v>503.90259200000003</v>
      </c>
      <c r="M71">
        <v>94.319981999999996</v>
      </c>
      <c r="N71">
        <v>120.694688</v>
      </c>
      <c r="O71">
        <v>126.520837</v>
      </c>
      <c r="P71">
        <v>137.242189</v>
      </c>
      <c r="Q71">
        <v>20.904655999999999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18.07</v>
      </c>
      <c r="W71">
        <v>43.097000000000001</v>
      </c>
      <c r="X71">
        <v>147.515625</v>
      </c>
      <c r="Y71">
        <v>0</v>
      </c>
      <c r="Z71">
        <v>13.1076</v>
      </c>
      <c r="AA71">
        <v>28.09872</v>
      </c>
      <c r="AB71">
        <v>29.090107</v>
      </c>
      <c r="AC71">
        <v>21.118518999999999</v>
      </c>
      <c r="AD71">
        <v>0</v>
      </c>
      <c r="AE71">
        <v>53.905351000000003</v>
      </c>
      <c r="AF71">
        <v>8.7128630000000005</v>
      </c>
      <c r="AG71">
        <v>21.485043999999998</v>
      </c>
      <c r="AH71">
        <v>71.664340999999993</v>
      </c>
      <c r="AI71">
        <v>3.4724400000000002</v>
      </c>
      <c r="AJ71">
        <v>0</v>
      </c>
      <c r="AK71">
        <v>59.009957999999997</v>
      </c>
      <c r="AL71">
        <v>79.364599999999996</v>
      </c>
      <c r="AM71">
        <v>17.179061999999998</v>
      </c>
      <c r="AN71">
        <v>1.095647</v>
      </c>
      <c r="AO71">
        <v>0</v>
      </c>
      <c r="AP71">
        <v>10.247999999999999</v>
      </c>
      <c r="AQ71">
        <v>27.555228</v>
      </c>
      <c r="AR71">
        <v>50.783999999999999</v>
      </c>
      <c r="AS71">
        <v>35.068229000000002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89.760962999999961</v>
      </c>
      <c r="BA71">
        <f t="shared" si="4"/>
        <v>3131.2592490000015</v>
      </c>
      <c r="BD71">
        <v>4.2938999999999998</v>
      </c>
      <c r="BE71">
        <v>0</v>
      </c>
      <c r="BF71">
        <v>0</v>
      </c>
      <c r="BG71">
        <v>0</v>
      </c>
      <c r="BH71">
        <v>2.2296E-2</v>
      </c>
      <c r="BI71">
        <v>0.82955999999999996</v>
      </c>
      <c r="BJ71">
        <v>0</v>
      </c>
      <c r="BK71">
        <v>0</v>
      </c>
      <c r="BL71">
        <v>0</v>
      </c>
      <c r="BM71">
        <v>1.9814999999999999E-2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1.7195389999999999</v>
      </c>
      <c r="BU71">
        <v>2.8518379999999999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0.82</v>
      </c>
      <c r="CC71">
        <v>0.84</v>
      </c>
      <c r="CD71">
        <v>0.42</v>
      </c>
      <c r="CE71">
        <v>0.88</v>
      </c>
      <c r="CF71">
        <v>0.21</v>
      </c>
      <c r="CG71">
        <v>3.42</v>
      </c>
      <c r="CH71">
        <v>1.3850960000000001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3.5424669999999998</v>
      </c>
      <c r="CO71">
        <v>3.03</v>
      </c>
      <c r="CP71">
        <v>2.5259839999999998</v>
      </c>
      <c r="CQ71">
        <v>2.7933979999999998</v>
      </c>
      <c r="CR71">
        <v>2.38</v>
      </c>
      <c r="CS71">
        <v>2.3306830000000001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89.760962999999961</v>
      </c>
    </row>
    <row r="72" spans="1:114">
      <c r="A72" t="s">
        <v>114</v>
      </c>
      <c r="B72">
        <v>0</v>
      </c>
      <c r="C72">
        <v>0</v>
      </c>
      <c r="D72">
        <v>37.321136000000003</v>
      </c>
      <c r="E72">
        <v>0</v>
      </c>
      <c r="F72">
        <v>0</v>
      </c>
      <c r="G72">
        <v>54.064574999999998</v>
      </c>
      <c r="H72">
        <v>0</v>
      </c>
      <c r="I72">
        <v>0</v>
      </c>
      <c r="J72">
        <v>76.617531</v>
      </c>
      <c r="K72">
        <v>689.35378200000002</v>
      </c>
      <c r="L72">
        <v>503.90259200000003</v>
      </c>
      <c r="M72">
        <v>94.319981999999996</v>
      </c>
      <c r="N72">
        <v>120.694688</v>
      </c>
      <c r="O72">
        <v>126.520837</v>
      </c>
      <c r="P72">
        <v>137.242189</v>
      </c>
      <c r="Q72">
        <v>20.904655999999999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18.07</v>
      </c>
      <c r="W72">
        <v>43.097000000000001</v>
      </c>
      <c r="X72">
        <v>147.515625</v>
      </c>
      <c r="Y72">
        <v>0</v>
      </c>
      <c r="Z72">
        <v>13.1076</v>
      </c>
      <c r="AA72">
        <v>28.09872</v>
      </c>
      <c r="AB72">
        <v>29.090107</v>
      </c>
      <c r="AC72">
        <v>21.118518999999999</v>
      </c>
      <c r="AD72">
        <v>0</v>
      </c>
      <c r="AE72">
        <v>53.905351000000003</v>
      </c>
      <c r="AF72">
        <v>8.7128630000000005</v>
      </c>
      <c r="AG72">
        <v>21.485043999999998</v>
      </c>
      <c r="AH72">
        <v>71.664340999999993</v>
      </c>
      <c r="AI72">
        <v>3.4724400000000002</v>
      </c>
      <c r="AJ72">
        <v>0</v>
      </c>
      <c r="AK72">
        <v>59.009957999999997</v>
      </c>
      <c r="AL72">
        <v>79.364599999999996</v>
      </c>
      <c r="AM72">
        <v>17.179061999999998</v>
      </c>
      <c r="AN72">
        <v>1.095647</v>
      </c>
      <c r="AO72">
        <v>0</v>
      </c>
      <c r="AP72">
        <v>10.247999999999999</v>
      </c>
      <c r="AQ72">
        <v>27.555228</v>
      </c>
      <c r="AR72">
        <v>50.783999999999999</v>
      </c>
      <c r="AS72">
        <v>35.068229000000002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90.169351999999975</v>
      </c>
      <c r="BA72">
        <f t="shared" si="4"/>
        <v>3131.6676380000013</v>
      </c>
      <c r="BD72">
        <v>4.2938999999999998</v>
      </c>
      <c r="BE72">
        <v>0</v>
      </c>
      <c r="BF72">
        <v>0</v>
      </c>
      <c r="BG72">
        <v>0</v>
      </c>
      <c r="BH72">
        <v>2.2296E-2</v>
      </c>
      <c r="BI72">
        <v>0.82955999999999996</v>
      </c>
      <c r="BJ72">
        <v>0</v>
      </c>
      <c r="BK72">
        <v>0</v>
      </c>
      <c r="BL72">
        <v>0</v>
      </c>
      <c r="BM72">
        <v>1.9813999999999998E-2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2.127929</v>
      </c>
      <c r="BU72">
        <v>2.8518379999999999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0.82</v>
      </c>
      <c r="CC72">
        <v>0.84</v>
      </c>
      <c r="CD72">
        <v>0.42</v>
      </c>
      <c r="CE72">
        <v>0.88</v>
      </c>
      <c r="CF72">
        <v>0.21</v>
      </c>
      <c r="CG72">
        <v>3.42</v>
      </c>
      <c r="CH72">
        <v>1.3850960000000001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3.5424669999999998</v>
      </c>
      <c r="CO72">
        <v>3.03</v>
      </c>
      <c r="CP72">
        <v>2.5259839999999998</v>
      </c>
      <c r="CQ72">
        <v>2.7933979999999998</v>
      </c>
      <c r="CR72">
        <v>2.38</v>
      </c>
      <c r="CS72">
        <v>2.3306830000000001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90.169351999999975</v>
      </c>
    </row>
    <row r="73" spans="1:114">
      <c r="A73" t="s">
        <v>115</v>
      </c>
      <c r="B73">
        <v>0</v>
      </c>
      <c r="C73">
        <v>0</v>
      </c>
      <c r="D73">
        <v>37.321136000000003</v>
      </c>
      <c r="E73">
        <v>0</v>
      </c>
      <c r="F73">
        <v>0</v>
      </c>
      <c r="G73">
        <v>54.064574999999998</v>
      </c>
      <c r="H73">
        <v>0</v>
      </c>
      <c r="I73">
        <v>0</v>
      </c>
      <c r="J73">
        <v>76.617531999999997</v>
      </c>
      <c r="K73">
        <v>689.35378200000002</v>
      </c>
      <c r="L73">
        <v>503.90259200000003</v>
      </c>
      <c r="M73">
        <v>94.319981999999996</v>
      </c>
      <c r="N73">
        <v>120.694688</v>
      </c>
      <c r="O73">
        <v>126.520837</v>
      </c>
      <c r="P73">
        <v>137.242189</v>
      </c>
      <c r="Q73">
        <v>20.904655999999999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18.07</v>
      </c>
      <c r="W73">
        <v>43.097000000000001</v>
      </c>
      <c r="X73">
        <v>147.515625</v>
      </c>
      <c r="Y73">
        <v>0</v>
      </c>
      <c r="Z73">
        <v>13.1076</v>
      </c>
      <c r="AA73">
        <v>28.09872</v>
      </c>
      <c r="AB73">
        <v>29.090107</v>
      </c>
      <c r="AC73">
        <v>21.118518999999999</v>
      </c>
      <c r="AD73">
        <v>0</v>
      </c>
      <c r="AE73">
        <v>53.905351000000003</v>
      </c>
      <c r="AF73">
        <v>8.7128630000000005</v>
      </c>
      <c r="AG73">
        <v>21.485043999999998</v>
      </c>
      <c r="AH73">
        <v>61.426577999999999</v>
      </c>
      <c r="AI73">
        <v>3.4724400000000002</v>
      </c>
      <c r="AJ73">
        <v>0</v>
      </c>
      <c r="AK73">
        <v>59.009957999999997</v>
      </c>
      <c r="AL73">
        <v>79.364599999999996</v>
      </c>
      <c r="AM73">
        <v>17.179061999999998</v>
      </c>
      <c r="AN73">
        <v>1.095647</v>
      </c>
      <c r="AO73">
        <v>0</v>
      </c>
      <c r="AP73">
        <v>10.247999999999999</v>
      </c>
      <c r="AQ73">
        <v>27.555228</v>
      </c>
      <c r="AR73">
        <v>50.783999999999999</v>
      </c>
      <c r="AS73">
        <v>35.068229000000002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89.934077999999985</v>
      </c>
      <c r="BA73">
        <f t="shared" si="4"/>
        <v>3121.1946020000009</v>
      </c>
      <c r="BD73">
        <v>4.2938999999999998</v>
      </c>
      <c r="BE73">
        <v>0</v>
      </c>
      <c r="BF73">
        <v>0</v>
      </c>
      <c r="BG73">
        <v>0</v>
      </c>
      <c r="BH73">
        <v>2.2296E-2</v>
      </c>
      <c r="BI73">
        <v>0.82955999999999996</v>
      </c>
      <c r="BJ73">
        <v>0</v>
      </c>
      <c r="BK73">
        <v>0</v>
      </c>
      <c r="BL73">
        <v>0</v>
      </c>
      <c r="BM73">
        <v>1.9813999999999998E-2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2.127929</v>
      </c>
      <c r="BU73">
        <v>2.8518379999999999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0.82</v>
      </c>
      <c r="CC73">
        <v>0.84</v>
      </c>
      <c r="CD73">
        <v>0.42</v>
      </c>
      <c r="CE73">
        <v>0.88</v>
      </c>
      <c r="CF73">
        <v>0.21</v>
      </c>
      <c r="CG73">
        <v>3.42</v>
      </c>
      <c r="CH73">
        <v>1.1872259999999999</v>
      </c>
      <c r="CI73">
        <v>6.05</v>
      </c>
      <c r="CJ73">
        <v>1.94</v>
      </c>
      <c r="CK73">
        <v>1.85</v>
      </c>
      <c r="CL73">
        <v>5.313701</v>
      </c>
      <c r="CM73">
        <v>0.89771000000000001</v>
      </c>
      <c r="CN73">
        <v>3.5424669999999998</v>
      </c>
      <c r="CO73">
        <v>3.03</v>
      </c>
      <c r="CP73">
        <v>2.5259839999999998</v>
      </c>
      <c r="CQ73">
        <v>2.7933979999999998</v>
      </c>
      <c r="CR73">
        <v>2.38</v>
      </c>
      <c r="CS73">
        <v>2.3306830000000001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89.934077999999985</v>
      </c>
    </row>
    <row r="74" spans="1:114">
      <c r="A74" t="s">
        <v>116</v>
      </c>
      <c r="B74">
        <v>0</v>
      </c>
      <c r="C74">
        <v>0</v>
      </c>
      <c r="D74">
        <v>37.321136000000003</v>
      </c>
      <c r="E74">
        <v>0</v>
      </c>
      <c r="F74">
        <v>0</v>
      </c>
      <c r="G74">
        <v>54.064574999999998</v>
      </c>
      <c r="H74">
        <v>0</v>
      </c>
      <c r="I74">
        <v>0</v>
      </c>
      <c r="J74">
        <v>76.617531999999997</v>
      </c>
      <c r="K74">
        <v>689.35378200000002</v>
      </c>
      <c r="L74">
        <v>503.90259200000003</v>
      </c>
      <c r="M74">
        <v>94.319981999999996</v>
      </c>
      <c r="N74">
        <v>120.694688</v>
      </c>
      <c r="O74">
        <v>126.520837</v>
      </c>
      <c r="P74">
        <v>137.242189</v>
      </c>
      <c r="Q74">
        <v>20.904655999999999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18.07</v>
      </c>
      <c r="W74">
        <v>43.097000000000001</v>
      </c>
      <c r="X74">
        <v>147.515625</v>
      </c>
      <c r="Y74">
        <v>0</v>
      </c>
      <c r="Z74">
        <v>13.1076</v>
      </c>
      <c r="AA74">
        <v>14.04936</v>
      </c>
      <c r="AB74">
        <v>29.090107</v>
      </c>
      <c r="AC74">
        <v>21.118518999999999</v>
      </c>
      <c r="AD74">
        <v>0</v>
      </c>
      <c r="AE74">
        <v>53.905351000000003</v>
      </c>
      <c r="AF74">
        <v>8.7128630000000005</v>
      </c>
      <c r="AG74">
        <v>21.485043999999998</v>
      </c>
      <c r="AH74">
        <v>40.951051999999997</v>
      </c>
      <c r="AI74">
        <v>3.4724400000000002</v>
      </c>
      <c r="AJ74">
        <v>0</v>
      </c>
      <c r="AK74">
        <v>59.009957999999997</v>
      </c>
      <c r="AL74">
        <v>79.364599999999996</v>
      </c>
      <c r="AM74">
        <v>17.179061999999998</v>
      </c>
      <c r="AN74">
        <v>1.095647</v>
      </c>
      <c r="AO74">
        <v>0</v>
      </c>
      <c r="AP74">
        <v>10.247999999999999</v>
      </c>
      <c r="AQ74">
        <v>27.555228</v>
      </c>
      <c r="AR74">
        <v>50.783999999999999</v>
      </c>
      <c r="AS74">
        <v>35.068229000000002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89.129945999999975</v>
      </c>
      <c r="BA74">
        <f t="shared" si="4"/>
        <v>3085.865584000001</v>
      </c>
      <c r="BD74">
        <v>4.2938999999999998</v>
      </c>
      <c r="BE74">
        <v>0</v>
      </c>
      <c r="BF74">
        <v>0</v>
      </c>
      <c r="BG74">
        <v>0</v>
      </c>
      <c r="BH74">
        <v>2.2296E-2</v>
      </c>
      <c r="BI74">
        <v>0.82955999999999996</v>
      </c>
      <c r="BJ74">
        <v>0</v>
      </c>
      <c r="BK74">
        <v>0</v>
      </c>
      <c r="BL74">
        <v>0</v>
      </c>
      <c r="BM74">
        <v>1.9813999999999998E-2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1.7195389999999999</v>
      </c>
      <c r="BU74">
        <v>2.8518379999999999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0.82</v>
      </c>
      <c r="CC74">
        <v>0.84</v>
      </c>
      <c r="CD74">
        <v>0.42</v>
      </c>
      <c r="CE74">
        <v>0.88</v>
      </c>
      <c r="CF74">
        <v>0.21</v>
      </c>
      <c r="CG74">
        <v>3.42</v>
      </c>
      <c r="CH74">
        <v>0.79148399999999997</v>
      </c>
      <c r="CI74">
        <v>6.05</v>
      </c>
      <c r="CJ74">
        <v>1.94</v>
      </c>
      <c r="CK74">
        <v>1.85</v>
      </c>
      <c r="CL74">
        <v>5.313701</v>
      </c>
      <c r="CM74">
        <v>0.89771000000000001</v>
      </c>
      <c r="CN74">
        <v>3.5424669999999998</v>
      </c>
      <c r="CO74">
        <v>3.03</v>
      </c>
      <c r="CP74">
        <v>2.5259839999999998</v>
      </c>
      <c r="CQ74">
        <v>2.7933979999999998</v>
      </c>
      <c r="CR74">
        <v>2.38</v>
      </c>
      <c r="CS74">
        <v>2.3306830000000001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89.129945999999975</v>
      </c>
    </row>
    <row r="75" spans="1:114">
      <c r="A75" t="s">
        <v>117</v>
      </c>
      <c r="B75">
        <v>0</v>
      </c>
      <c r="C75">
        <v>0</v>
      </c>
      <c r="D75">
        <v>37.321136000000003</v>
      </c>
      <c r="E75">
        <v>0</v>
      </c>
      <c r="F75">
        <v>0</v>
      </c>
      <c r="G75">
        <v>52.863140000000001</v>
      </c>
      <c r="H75">
        <v>0</v>
      </c>
      <c r="I75">
        <v>0</v>
      </c>
      <c r="J75">
        <v>76.617531</v>
      </c>
      <c r="K75">
        <v>689.35378200000002</v>
      </c>
      <c r="L75">
        <v>503.90259200000003</v>
      </c>
      <c r="M75">
        <v>94.319981999999996</v>
      </c>
      <c r="N75">
        <v>120.694688</v>
      </c>
      <c r="O75">
        <v>126.520837</v>
      </c>
      <c r="P75">
        <v>143.98799199999999</v>
      </c>
      <c r="Q75">
        <v>20.904655999999999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18.07</v>
      </c>
      <c r="W75">
        <v>41.276000000000003</v>
      </c>
      <c r="X75">
        <v>147.515625</v>
      </c>
      <c r="Y75">
        <v>0</v>
      </c>
      <c r="Z75">
        <v>6.49</v>
      </c>
      <c r="AA75">
        <v>7.11</v>
      </c>
      <c r="AB75">
        <v>29.090107</v>
      </c>
      <c r="AC75">
        <v>21.118518999999999</v>
      </c>
      <c r="AD75">
        <v>0</v>
      </c>
      <c r="AE75">
        <v>53.905351000000003</v>
      </c>
      <c r="AF75">
        <v>8.7128630000000005</v>
      </c>
      <c r="AG75">
        <v>21.485043999999998</v>
      </c>
      <c r="AH75">
        <v>19.451749</v>
      </c>
      <c r="AI75">
        <v>3.4724400000000002</v>
      </c>
      <c r="AJ75">
        <v>0</v>
      </c>
      <c r="AK75">
        <v>59.009957999999997</v>
      </c>
      <c r="AL75">
        <v>79.364599999999996</v>
      </c>
      <c r="AM75">
        <v>17.179061999999998</v>
      </c>
      <c r="AN75">
        <v>1.095647</v>
      </c>
      <c r="AO75">
        <v>0</v>
      </c>
      <c r="AP75">
        <v>1.2809999999999999</v>
      </c>
      <c r="AQ75">
        <v>20.489785000000001</v>
      </c>
      <c r="AR75">
        <v>50.783999999999999</v>
      </c>
      <c r="AS75">
        <v>35.068229000000002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87.750763999999975</v>
      </c>
      <c r="BA75">
        <f t="shared" si="4"/>
        <v>3037.1210630000005</v>
      </c>
      <c r="BD75">
        <v>4.2938999999999998</v>
      </c>
      <c r="BE75">
        <v>0</v>
      </c>
      <c r="BF75">
        <v>0</v>
      </c>
      <c r="BG75">
        <v>0</v>
      </c>
      <c r="BH75">
        <v>2.1923999999999999E-2</v>
      </c>
      <c r="BI75">
        <v>0.82955999999999996</v>
      </c>
      <c r="BJ75">
        <v>0</v>
      </c>
      <c r="BK75">
        <v>0</v>
      </c>
      <c r="BL75">
        <v>0</v>
      </c>
      <c r="BM75">
        <v>1.9813999999999998E-2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0.85977000000000003</v>
      </c>
      <c r="BU75">
        <v>2.6997399999999998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0.82</v>
      </c>
      <c r="CC75">
        <v>0.84</v>
      </c>
      <c r="CD75">
        <v>0.48</v>
      </c>
      <c r="CE75">
        <v>0.88</v>
      </c>
      <c r="CF75">
        <v>0.2</v>
      </c>
      <c r="CG75">
        <v>3.42</v>
      </c>
      <c r="CH75">
        <v>0.37454100000000001</v>
      </c>
      <c r="CI75">
        <v>6.05</v>
      </c>
      <c r="CJ75">
        <v>1.94</v>
      </c>
      <c r="CK75">
        <v>1.85</v>
      </c>
      <c r="CL75">
        <v>5.313701</v>
      </c>
      <c r="CM75">
        <v>0.89771000000000001</v>
      </c>
      <c r="CN75">
        <v>3.5424669999999998</v>
      </c>
      <c r="CO75">
        <v>3.03</v>
      </c>
      <c r="CP75">
        <v>2.5259839999999998</v>
      </c>
      <c r="CQ75">
        <v>2.7933979999999998</v>
      </c>
      <c r="CR75">
        <v>2.38</v>
      </c>
      <c r="CS75">
        <v>2.3306830000000001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87.750763999999975</v>
      </c>
    </row>
    <row r="76" spans="1:114">
      <c r="A76" t="s">
        <v>118</v>
      </c>
      <c r="B76">
        <v>0</v>
      </c>
      <c r="C76">
        <v>0</v>
      </c>
      <c r="D76">
        <v>37.321136000000003</v>
      </c>
      <c r="E76">
        <v>0</v>
      </c>
      <c r="F76">
        <v>0</v>
      </c>
      <c r="G76">
        <v>52.863140000000001</v>
      </c>
      <c r="H76">
        <v>0</v>
      </c>
      <c r="I76">
        <v>0</v>
      </c>
      <c r="J76">
        <v>76.617532999999995</v>
      </c>
      <c r="K76">
        <v>689.35378200000002</v>
      </c>
      <c r="L76">
        <v>503.90259200000003</v>
      </c>
      <c r="M76">
        <v>94.319981999999996</v>
      </c>
      <c r="N76">
        <v>120.694688</v>
      </c>
      <c r="O76">
        <v>126.520837</v>
      </c>
      <c r="P76">
        <v>144.02676</v>
      </c>
      <c r="Q76">
        <v>20.904655999999999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18.07</v>
      </c>
      <c r="W76">
        <v>41.276000000000003</v>
      </c>
      <c r="X76">
        <v>147.515625</v>
      </c>
      <c r="Y76">
        <v>0</v>
      </c>
      <c r="Z76">
        <v>6.49</v>
      </c>
      <c r="AA76">
        <v>12.64</v>
      </c>
      <c r="AB76">
        <v>29.090107</v>
      </c>
      <c r="AC76">
        <v>21.118518999999999</v>
      </c>
      <c r="AD76">
        <v>1.436976</v>
      </c>
      <c r="AE76">
        <v>53.905351000000003</v>
      </c>
      <c r="AF76">
        <v>8.7128630000000005</v>
      </c>
      <c r="AG76">
        <v>21.485043999999998</v>
      </c>
      <c r="AH76">
        <v>38.903500000000001</v>
      </c>
      <c r="AI76">
        <v>3.4724400000000002</v>
      </c>
      <c r="AJ76">
        <v>0</v>
      </c>
      <c r="AK76">
        <v>59.009957999999997</v>
      </c>
      <c r="AL76">
        <v>79.364599999999996</v>
      </c>
      <c r="AM76">
        <v>17.179061999999998</v>
      </c>
      <c r="AN76">
        <v>1.095647</v>
      </c>
      <c r="AO76">
        <v>0</v>
      </c>
      <c r="AP76">
        <v>0</v>
      </c>
      <c r="AQ76">
        <v>27.413919</v>
      </c>
      <c r="AR76">
        <v>50.783999999999999</v>
      </c>
      <c r="AS76">
        <v>35.068229000000002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88.125307999999976</v>
      </c>
      <c r="BA76">
        <f t="shared" si="4"/>
        <v>3069.5962380000005</v>
      </c>
      <c r="BD76">
        <v>4.2938999999999998</v>
      </c>
      <c r="BE76">
        <v>0</v>
      </c>
      <c r="BF76">
        <v>0</v>
      </c>
      <c r="BG76">
        <v>0</v>
      </c>
      <c r="BH76">
        <v>2.1923999999999999E-2</v>
      </c>
      <c r="BI76">
        <v>0.82955999999999996</v>
      </c>
      <c r="BJ76">
        <v>0</v>
      </c>
      <c r="BK76">
        <v>0</v>
      </c>
      <c r="BL76">
        <v>0</v>
      </c>
      <c r="BM76">
        <v>1.9816E-2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0.85977000000000003</v>
      </c>
      <c r="BU76">
        <v>2.6997399999999998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0.82</v>
      </c>
      <c r="CC76">
        <v>0.84</v>
      </c>
      <c r="CD76">
        <v>0.48</v>
      </c>
      <c r="CE76">
        <v>0.88</v>
      </c>
      <c r="CF76">
        <v>0.2</v>
      </c>
      <c r="CG76">
        <v>3.42</v>
      </c>
      <c r="CH76">
        <v>0.74908300000000005</v>
      </c>
      <c r="CI76">
        <v>6.05</v>
      </c>
      <c r="CJ76">
        <v>1.94</v>
      </c>
      <c r="CK76">
        <v>1.85</v>
      </c>
      <c r="CL76">
        <v>5.313701</v>
      </c>
      <c r="CM76">
        <v>0.89771000000000001</v>
      </c>
      <c r="CN76">
        <v>3.5424669999999998</v>
      </c>
      <c r="CO76">
        <v>3.03</v>
      </c>
      <c r="CP76">
        <v>2.5259839999999998</v>
      </c>
      <c r="CQ76">
        <v>2.7933979999999998</v>
      </c>
      <c r="CR76">
        <v>2.38</v>
      </c>
      <c r="CS76">
        <v>2.3306830000000001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88.125307999999976</v>
      </c>
    </row>
    <row r="77" spans="1:114">
      <c r="A77" t="s">
        <v>119</v>
      </c>
      <c r="B77">
        <v>0</v>
      </c>
      <c r="C77">
        <v>0</v>
      </c>
      <c r="D77">
        <v>37.321136000000003</v>
      </c>
      <c r="E77">
        <v>0</v>
      </c>
      <c r="F77">
        <v>0</v>
      </c>
      <c r="G77">
        <v>52.863140000000001</v>
      </c>
      <c r="H77">
        <v>0</v>
      </c>
      <c r="I77">
        <v>0</v>
      </c>
      <c r="J77">
        <v>76.617531999999997</v>
      </c>
      <c r="K77">
        <v>689.35378200000002</v>
      </c>
      <c r="L77">
        <v>503.90259200000003</v>
      </c>
      <c r="M77">
        <v>94.319981999999996</v>
      </c>
      <c r="N77">
        <v>120.694688</v>
      </c>
      <c r="O77">
        <v>126.520837</v>
      </c>
      <c r="P77">
        <v>144.02676</v>
      </c>
      <c r="Q77">
        <v>20.904655999999999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18.07</v>
      </c>
      <c r="W77">
        <v>41.276000000000003</v>
      </c>
      <c r="X77">
        <v>147.515625</v>
      </c>
      <c r="Y77">
        <v>0</v>
      </c>
      <c r="Z77">
        <v>13.1076</v>
      </c>
      <c r="AA77">
        <v>28.09872</v>
      </c>
      <c r="AB77">
        <v>29.090107</v>
      </c>
      <c r="AC77">
        <v>21.118518999999999</v>
      </c>
      <c r="AD77">
        <v>17.243714000000001</v>
      </c>
      <c r="AE77">
        <v>53.905351000000003</v>
      </c>
      <c r="AF77">
        <v>8.7128630000000005</v>
      </c>
      <c r="AG77">
        <v>21.485043999999998</v>
      </c>
      <c r="AH77">
        <v>71.664340999999993</v>
      </c>
      <c r="AI77">
        <v>3.4724400000000002</v>
      </c>
      <c r="AJ77">
        <v>0</v>
      </c>
      <c r="AK77">
        <v>59.009957999999997</v>
      </c>
      <c r="AL77">
        <v>79.364599999999996</v>
      </c>
      <c r="AM77">
        <v>17.179061999999998</v>
      </c>
      <c r="AN77">
        <v>1.095647</v>
      </c>
      <c r="AO77">
        <v>0</v>
      </c>
      <c r="AP77">
        <v>6.6612</v>
      </c>
      <c r="AQ77">
        <v>28.615044000000001</v>
      </c>
      <c r="AR77">
        <v>50.783999999999999</v>
      </c>
      <c r="AS77">
        <v>35.068229000000002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90.039897999999965</v>
      </c>
      <c r="BA77">
        <f t="shared" si="4"/>
        <v>3150.0170510000012</v>
      </c>
      <c r="BD77">
        <v>4.2938999999999998</v>
      </c>
      <c r="BE77">
        <v>0</v>
      </c>
      <c r="BF77">
        <v>0</v>
      </c>
      <c r="BG77">
        <v>0</v>
      </c>
      <c r="BH77">
        <v>2.1552000000000002E-2</v>
      </c>
      <c r="BI77">
        <v>0.82955999999999996</v>
      </c>
      <c r="BJ77">
        <v>0</v>
      </c>
      <c r="BK77">
        <v>0</v>
      </c>
      <c r="BL77">
        <v>0</v>
      </c>
      <c r="BM77">
        <v>1.9816E-2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2.127929</v>
      </c>
      <c r="BU77">
        <v>2.6997399999999998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0.82</v>
      </c>
      <c r="CC77">
        <v>0.84</v>
      </c>
      <c r="CD77">
        <v>0.48</v>
      </c>
      <c r="CE77">
        <v>0.88</v>
      </c>
      <c r="CF77">
        <v>0.2</v>
      </c>
      <c r="CG77">
        <v>3.42</v>
      </c>
      <c r="CH77">
        <v>1.3850960000000001</v>
      </c>
      <c r="CI77">
        <v>6.05</v>
      </c>
      <c r="CJ77">
        <v>1.94</v>
      </c>
      <c r="CK77">
        <v>1.85</v>
      </c>
      <c r="CL77">
        <v>5.313701</v>
      </c>
      <c r="CM77">
        <v>0.89771000000000001</v>
      </c>
      <c r="CN77">
        <v>3.5424669999999998</v>
      </c>
      <c r="CO77">
        <v>3.03</v>
      </c>
      <c r="CP77">
        <v>2.5259839999999998</v>
      </c>
      <c r="CQ77">
        <v>2.7933979999999998</v>
      </c>
      <c r="CR77">
        <v>2.38</v>
      </c>
      <c r="CS77">
        <v>2.3414730000000001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90.039897999999965</v>
      </c>
    </row>
    <row r="78" spans="1:114">
      <c r="A78" t="s">
        <v>120</v>
      </c>
      <c r="B78">
        <v>0</v>
      </c>
      <c r="C78">
        <v>0</v>
      </c>
      <c r="D78">
        <v>37.321136000000003</v>
      </c>
      <c r="E78">
        <v>0</v>
      </c>
      <c r="F78">
        <v>0</v>
      </c>
      <c r="G78">
        <v>51.661704999999998</v>
      </c>
      <c r="H78">
        <v>0</v>
      </c>
      <c r="I78">
        <v>0</v>
      </c>
      <c r="J78">
        <v>76.617531999999997</v>
      </c>
      <c r="K78">
        <v>689.35378200000002</v>
      </c>
      <c r="L78">
        <v>503.90259200000003</v>
      </c>
      <c r="M78">
        <v>94.319981999999996</v>
      </c>
      <c r="N78">
        <v>120.694688</v>
      </c>
      <c r="O78">
        <v>126.520837</v>
      </c>
      <c r="P78">
        <v>144.02676</v>
      </c>
      <c r="Q78">
        <v>20.904655999999999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18.07</v>
      </c>
      <c r="W78">
        <v>41.276000000000003</v>
      </c>
      <c r="X78">
        <v>147.515625</v>
      </c>
      <c r="Y78">
        <v>0</v>
      </c>
      <c r="Z78">
        <v>19.6614</v>
      </c>
      <c r="AA78">
        <v>28.09872</v>
      </c>
      <c r="AB78">
        <v>43.635159999999999</v>
      </c>
      <c r="AC78">
        <v>31.709733</v>
      </c>
      <c r="AD78">
        <v>29.745407</v>
      </c>
      <c r="AE78">
        <v>57.637819</v>
      </c>
      <c r="AF78">
        <v>18.063253</v>
      </c>
      <c r="AG78">
        <v>21.485043999999998</v>
      </c>
      <c r="AH78">
        <v>97.258748999999995</v>
      </c>
      <c r="AI78">
        <v>3.4724400000000002</v>
      </c>
      <c r="AJ78">
        <v>0</v>
      </c>
      <c r="AK78">
        <v>59.009957999999997</v>
      </c>
      <c r="AL78">
        <v>79.364599999999996</v>
      </c>
      <c r="AM78">
        <v>17.179061999999998</v>
      </c>
      <c r="AN78">
        <v>1.095647</v>
      </c>
      <c r="AO78">
        <v>0</v>
      </c>
      <c r="AP78">
        <v>6.6612</v>
      </c>
      <c r="AQ78">
        <v>28.615044000000001</v>
      </c>
      <c r="AR78">
        <v>50.783999999999999</v>
      </c>
      <c r="AS78">
        <v>35.068229000000002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91.649333999999968</v>
      </c>
      <c r="BA78">
        <f t="shared" si="4"/>
        <v>3233.2940780000004</v>
      </c>
      <c r="BD78">
        <v>4.2938999999999998</v>
      </c>
      <c r="BE78">
        <v>0</v>
      </c>
      <c r="BF78">
        <v>0</v>
      </c>
      <c r="BG78">
        <v>0</v>
      </c>
      <c r="BH78">
        <v>2.1552000000000002E-2</v>
      </c>
      <c r="BI78">
        <v>0.82955999999999996</v>
      </c>
      <c r="BJ78">
        <v>0</v>
      </c>
      <c r="BK78">
        <v>0</v>
      </c>
      <c r="BL78">
        <v>0</v>
      </c>
      <c r="BM78">
        <v>1.9687E-2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3.1918950000000001</v>
      </c>
      <c r="BU78">
        <v>2.6997399999999998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0.82</v>
      </c>
      <c r="CC78">
        <v>0.84</v>
      </c>
      <c r="CD78">
        <v>0.48</v>
      </c>
      <c r="CE78">
        <v>0.88</v>
      </c>
      <c r="CF78">
        <v>0.2</v>
      </c>
      <c r="CG78">
        <v>3.42</v>
      </c>
      <c r="CH78">
        <v>1.8727069999999999</v>
      </c>
      <c r="CI78">
        <v>6.05</v>
      </c>
      <c r="CJ78">
        <v>1.94</v>
      </c>
      <c r="CK78">
        <v>1.85</v>
      </c>
      <c r="CL78">
        <v>5.313701</v>
      </c>
      <c r="CM78">
        <v>0.89771000000000001</v>
      </c>
      <c r="CN78">
        <v>3.5424669999999998</v>
      </c>
      <c r="CO78">
        <v>3.03</v>
      </c>
      <c r="CP78">
        <v>2.5259839999999998</v>
      </c>
      <c r="CQ78">
        <v>2.7933979999999998</v>
      </c>
      <c r="CR78">
        <v>2.38</v>
      </c>
      <c r="CS78">
        <v>2.3414730000000001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91.649333999999968</v>
      </c>
    </row>
    <row r="79" spans="1:114">
      <c r="A79" t="s">
        <v>121</v>
      </c>
      <c r="B79">
        <v>0</v>
      </c>
      <c r="C79">
        <v>0</v>
      </c>
      <c r="D79">
        <v>37.321134999999998</v>
      </c>
      <c r="E79">
        <v>0</v>
      </c>
      <c r="F79">
        <v>0</v>
      </c>
      <c r="G79">
        <v>51.661704999999998</v>
      </c>
      <c r="H79">
        <v>0</v>
      </c>
      <c r="I79">
        <v>0</v>
      </c>
      <c r="J79">
        <v>76.617531999999997</v>
      </c>
      <c r="K79">
        <v>689.35378200000002</v>
      </c>
      <c r="L79">
        <v>503.90259200000003</v>
      </c>
      <c r="M79">
        <v>94.319981999999996</v>
      </c>
      <c r="N79">
        <v>120.694688</v>
      </c>
      <c r="O79">
        <v>126.520837</v>
      </c>
      <c r="P79">
        <v>144.02676</v>
      </c>
      <c r="Q79">
        <v>20.904655999999999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18.07</v>
      </c>
      <c r="W79">
        <v>41.276000000000003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39.752510000000001</v>
      </c>
      <c r="AE79">
        <v>57.637819</v>
      </c>
      <c r="AF79">
        <v>18.063253</v>
      </c>
      <c r="AG79">
        <v>21.485043999999998</v>
      </c>
      <c r="AH79">
        <v>126.436373</v>
      </c>
      <c r="AI79">
        <v>6.9448819999999998</v>
      </c>
      <c r="AJ79">
        <v>0</v>
      </c>
      <c r="AK79">
        <v>59.009957999999997</v>
      </c>
      <c r="AL79">
        <v>79.364599999999996</v>
      </c>
      <c r="AM79">
        <v>17.179061999999998</v>
      </c>
      <c r="AN79">
        <v>1.095647</v>
      </c>
      <c r="AO79">
        <v>0</v>
      </c>
      <c r="AP79">
        <v>6.6612</v>
      </c>
      <c r="AQ79">
        <v>28.615044000000001</v>
      </c>
      <c r="AR79">
        <v>50.783999999999999</v>
      </c>
      <c r="AS79">
        <v>35.068229000000002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93.278645999999981</v>
      </c>
      <c r="BA79">
        <f t="shared" si="4"/>
        <v>3291.6299179999996</v>
      </c>
      <c r="BD79">
        <v>4.2938999999999998</v>
      </c>
      <c r="BE79">
        <v>0</v>
      </c>
      <c r="BF79">
        <v>0</v>
      </c>
      <c r="BG79">
        <v>0</v>
      </c>
      <c r="BH79">
        <v>2.1552999999999999E-2</v>
      </c>
      <c r="BI79">
        <v>0.82955999999999996</v>
      </c>
      <c r="BJ79">
        <v>0</v>
      </c>
      <c r="BK79">
        <v>0</v>
      </c>
      <c r="BL79">
        <v>0</v>
      </c>
      <c r="BM79">
        <v>1.9687E-2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2.6997399999999998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0.82</v>
      </c>
      <c r="CC79">
        <v>0.84</v>
      </c>
      <c r="CD79">
        <v>0.48</v>
      </c>
      <c r="CE79">
        <v>0.88</v>
      </c>
      <c r="CF79">
        <v>0.2</v>
      </c>
      <c r="CG79">
        <v>3.42</v>
      </c>
      <c r="CH79">
        <v>2.438053</v>
      </c>
      <c r="CI79">
        <v>6.05</v>
      </c>
      <c r="CJ79">
        <v>1.94</v>
      </c>
      <c r="CK79">
        <v>1.85</v>
      </c>
      <c r="CL79">
        <v>5.313701</v>
      </c>
      <c r="CM79">
        <v>0.89771000000000001</v>
      </c>
      <c r="CN79">
        <v>3.5424669999999998</v>
      </c>
      <c r="CO79">
        <v>3.03</v>
      </c>
      <c r="CP79">
        <v>2.5259839999999998</v>
      </c>
      <c r="CQ79">
        <v>2.7933979999999998</v>
      </c>
      <c r="CR79">
        <v>2.38</v>
      </c>
      <c r="CS79">
        <v>2.3414730000000001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93.278645999999981</v>
      </c>
    </row>
    <row r="80" spans="1:114">
      <c r="A80" t="s">
        <v>122</v>
      </c>
      <c r="B80">
        <v>0</v>
      </c>
      <c r="C80">
        <v>0</v>
      </c>
      <c r="D80">
        <v>37.321136000000003</v>
      </c>
      <c r="E80">
        <v>0</v>
      </c>
      <c r="F80">
        <v>0</v>
      </c>
      <c r="G80">
        <v>51.661704999999998</v>
      </c>
      <c r="H80">
        <v>0</v>
      </c>
      <c r="I80">
        <v>0</v>
      </c>
      <c r="J80">
        <v>76.617531999999997</v>
      </c>
      <c r="K80">
        <v>689.35378200000002</v>
      </c>
      <c r="L80">
        <v>503.90259200000003</v>
      </c>
      <c r="M80">
        <v>94.319981999999996</v>
      </c>
      <c r="N80">
        <v>120.694688</v>
      </c>
      <c r="O80">
        <v>126.520837</v>
      </c>
      <c r="P80">
        <v>144.02676</v>
      </c>
      <c r="Q80">
        <v>20.904655999999999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18.07</v>
      </c>
      <c r="W80">
        <v>41.276000000000003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39.752510000000001</v>
      </c>
      <c r="AE80">
        <v>57.637819</v>
      </c>
      <c r="AF80">
        <v>18.063253</v>
      </c>
      <c r="AG80">
        <v>21.485043999999998</v>
      </c>
      <c r="AH80">
        <v>151.723647</v>
      </c>
      <c r="AI80">
        <v>11.11181</v>
      </c>
      <c r="AJ80">
        <v>0</v>
      </c>
      <c r="AK80">
        <v>59.009957999999997</v>
      </c>
      <c r="AL80">
        <v>79.364599999999996</v>
      </c>
      <c r="AM80">
        <v>17.179061999999998</v>
      </c>
      <c r="AN80">
        <v>1.095647</v>
      </c>
      <c r="AO80">
        <v>0</v>
      </c>
      <c r="AP80">
        <v>6.6612</v>
      </c>
      <c r="AQ80">
        <v>28.615044000000001</v>
      </c>
      <c r="AR80">
        <v>52.991999999999997</v>
      </c>
      <c r="AS80">
        <v>35.068229000000002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93.723854999999972</v>
      </c>
      <c r="BA80">
        <f t="shared" si="4"/>
        <v>3323.7373299999999</v>
      </c>
      <c r="BD80">
        <v>4.2938999999999998</v>
      </c>
      <c r="BE80">
        <v>0</v>
      </c>
      <c r="BF80">
        <v>0</v>
      </c>
      <c r="BG80">
        <v>0</v>
      </c>
      <c r="BH80">
        <v>2.1552999999999999E-2</v>
      </c>
      <c r="BI80">
        <v>0.82955999999999996</v>
      </c>
      <c r="BJ80">
        <v>0</v>
      </c>
      <c r="BK80">
        <v>0</v>
      </c>
      <c r="BL80">
        <v>0</v>
      </c>
      <c r="BM80">
        <v>1.9687E-2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2.6997399999999998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0.82</v>
      </c>
      <c r="CC80">
        <v>0.84</v>
      </c>
      <c r="CD80">
        <v>0.48</v>
      </c>
      <c r="CE80">
        <v>0.88</v>
      </c>
      <c r="CF80">
        <v>0.2</v>
      </c>
      <c r="CG80">
        <v>3.42</v>
      </c>
      <c r="CH80">
        <v>2.8832620000000002</v>
      </c>
      <c r="CI80">
        <v>6.05</v>
      </c>
      <c r="CJ80">
        <v>1.94</v>
      </c>
      <c r="CK80">
        <v>1.85</v>
      </c>
      <c r="CL80">
        <v>5.313701</v>
      </c>
      <c r="CM80">
        <v>0.89771000000000001</v>
      </c>
      <c r="CN80">
        <v>3.5424669999999998</v>
      </c>
      <c r="CO80">
        <v>3.03</v>
      </c>
      <c r="CP80">
        <v>2.5259839999999998</v>
      </c>
      <c r="CQ80">
        <v>2.7933979999999998</v>
      </c>
      <c r="CR80">
        <v>2.38</v>
      </c>
      <c r="CS80">
        <v>2.3414730000000001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93.723854999999972</v>
      </c>
    </row>
    <row r="81" spans="1:114">
      <c r="A81" t="s">
        <v>123</v>
      </c>
      <c r="B81">
        <v>0</v>
      </c>
      <c r="C81">
        <v>0</v>
      </c>
      <c r="D81">
        <v>37.321136000000003</v>
      </c>
      <c r="E81">
        <v>0</v>
      </c>
      <c r="F81">
        <v>0</v>
      </c>
      <c r="G81">
        <v>51.661704999999998</v>
      </c>
      <c r="H81">
        <v>0</v>
      </c>
      <c r="I81">
        <v>0</v>
      </c>
      <c r="J81">
        <v>76.617531999999997</v>
      </c>
      <c r="K81">
        <v>689.35378200000002</v>
      </c>
      <c r="L81">
        <v>503.90259200000003</v>
      </c>
      <c r="M81">
        <v>94.319981999999996</v>
      </c>
      <c r="N81">
        <v>120.694688</v>
      </c>
      <c r="O81">
        <v>126.520837</v>
      </c>
      <c r="P81">
        <v>144.02676</v>
      </c>
      <c r="Q81">
        <v>20.904655999999999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18.07</v>
      </c>
      <c r="W81">
        <v>41.276000000000003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39.752510000000001</v>
      </c>
      <c r="AE81">
        <v>55.371478000000003</v>
      </c>
      <c r="AF81">
        <v>18.063253</v>
      </c>
      <c r="AG81">
        <v>21.485043999999998</v>
      </c>
      <c r="AH81">
        <v>151.723647</v>
      </c>
      <c r="AI81">
        <v>54.170071999999998</v>
      </c>
      <c r="AJ81">
        <v>0</v>
      </c>
      <c r="AK81">
        <v>59.009957999999997</v>
      </c>
      <c r="AL81">
        <v>79.364599999999996</v>
      </c>
      <c r="AM81">
        <v>17.179061999999998</v>
      </c>
      <c r="AN81">
        <v>1.095647</v>
      </c>
      <c r="AO81">
        <v>0</v>
      </c>
      <c r="AP81">
        <v>0.25619999999999998</v>
      </c>
      <c r="AQ81">
        <v>28.615044000000001</v>
      </c>
      <c r="AR81">
        <v>52.991999999999997</v>
      </c>
      <c r="AS81">
        <v>35.068229000000002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93.863976999999977</v>
      </c>
      <c r="BA81">
        <f t="shared" si="4"/>
        <v>3358.2643729999995</v>
      </c>
      <c r="BD81">
        <v>4.2938999999999998</v>
      </c>
      <c r="BE81">
        <v>0</v>
      </c>
      <c r="BF81">
        <v>0</v>
      </c>
      <c r="BG81">
        <v>0</v>
      </c>
      <c r="BH81">
        <v>2.1552999999999999E-2</v>
      </c>
      <c r="BI81">
        <v>0.82955999999999996</v>
      </c>
      <c r="BJ81">
        <v>0</v>
      </c>
      <c r="BK81">
        <v>0</v>
      </c>
      <c r="BL81">
        <v>0</v>
      </c>
      <c r="BM81">
        <v>1.9687E-2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2.8898619999999999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0.82</v>
      </c>
      <c r="CC81">
        <v>0.84</v>
      </c>
      <c r="CD81">
        <v>0.42</v>
      </c>
      <c r="CE81">
        <v>0.88</v>
      </c>
      <c r="CF81">
        <v>0.21</v>
      </c>
      <c r="CG81">
        <v>3.42</v>
      </c>
      <c r="CH81">
        <v>2.8832620000000002</v>
      </c>
      <c r="CI81">
        <v>6.05</v>
      </c>
      <c r="CJ81">
        <v>1.94</v>
      </c>
      <c r="CK81">
        <v>1.85</v>
      </c>
      <c r="CL81">
        <v>5.313701</v>
      </c>
      <c r="CM81">
        <v>0.89771000000000001</v>
      </c>
      <c r="CN81">
        <v>3.5424669999999998</v>
      </c>
      <c r="CO81">
        <v>3.03</v>
      </c>
      <c r="CP81">
        <v>2.5259839999999998</v>
      </c>
      <c r="CQ81">
        <v>2.7933979999999998</v>
      </c>
      <c r="CR81">
        <v>2.38</v>
      </c>
      <c r="CS81">
        <v>2.3414730000000001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93.863976999999977</v>
      </c>
    </row>
    <row r="82" spans="1:114">
      <c r="A82" t="s">
        <v>124</v>
      </c>
      <c r="B82">
        <v>0</v>
      </c>
      <c r="C82">
        <v>0</v>
      </c>
      <c r="D82">
        <v>37.321136000000003</v>
      </c>
      <c r="E82">
        <v>0</v>
      </c>
      <c r="F82">
        <v>0</v>
      </c>
      <c r="G82">
        <v>51.661704999999998</v>
      </c>
      <c r="H82">
        <v>0</v>
      </c>
      <c r="I82">
        <v>0</v>
      </c>
      <c r="J82">
        <v>76.617531999999997</v>
      </c>
      <c r="K82">
        <v>689.35378200000002</v>
      </c>
      <c r="L82">
        <v>503.90259200000003</v>
      </c>
      <c r="M82">
        <v>94.319981999999996</v>
      </c>
      <c r="N82">
        <v>120.694688</v>
      </c>
      <c r="O82">
        <v>126.520837</v>
      </c>
      <c r="P82">
        <v>144.02676</v>
      </c>
      <c r="Q82">
        <v>20.904655999999999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18.07</v>
      </c>
      <c r="W82">
        <v>41.276000000000003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39.752510000000001</v>
      </c>
      <c r="AE82">
        <v>53.905351000000003</v>
      </c>
      <c r="AF82">
        <v>18.063253</v>
      </c>
      <c r="AG82">
        <v>21.485043999999998</v>
      </c>
      <c r="AH82">
        <v>151.723647</v>
      </c>
      <c r="AI82">
        <v>54.170071999999998</v>
      </c>
      <c r="AJ82">
        <v>0</v>
      </c>
      <c r="AK82">
        <v>59.009957999999997</v>
      </c>
      <c r="AL82">
        <v>79.364599999999996</v>
      </c>
      <c r="AM82">
        <v>17.179061999999998</v>
      </c>
      <c r="AN82">
        <v>1.095647</v>
      </c>
      <c r="AO82">
        <v>0</v>
      </c>
      <c r="AP82">
        <v>0.25619999999999998</v>
      </c>
      <c r="AQ82">
        <v>28.615044000000001</v>
      </c>
      <c r="AR82">
        <v>50.783999999999999</v>
      </c>
      <c r="AS82">
        <v>35.068229000000002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93.863976999999977</v>
      </c>
      <c r="BA82">
        <f t="shared" si="4"/>
        <v>3354.5902459999993</v>
      </c>
      <c r="BD82">
        <v>4.2938999999999998</v>
      </c>
      <c r="BE82">
        <v>0</v>
      </c>
      <c r="BF82">
        <v>0</v>
      </c>
      <c r="BG82">
        <v>0</v>
      </c>
      <c r="BH82">
        <v>2.1552999999999999E-2</v>
      </c>
      <c r="BI82">
        <v>0.82955999999999996</v>
      </c>
      <c r="BJ82">
        <v>0</v>
      </c>
      <c r="BK82">
        <v>0</v>
      </c>
      <c r="BL82">
        <v>0</v>
      </c>
      <c r="BM82">
        <v>1.9687E-2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2.8898619999999999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0.82</v>
      </c>
      <c r="CC82">
        <v>0.84</v>
      </c>
      <c r="CD82">
        <v>0.42</v>
      </c>
      <c r="CE82">
        <v>0.88</v>
      </c>
      <c r="CF82">
        <v>0.21</v>
      </c>
      <c r="CG82">
        <v>3.42</v>
      </c>
      <c r="CH82">
        <v>2.8832620000000002</v>
      </c>
      <c r="CI82">
        <v>6.05</v>
      </c>
      <c r="CJ82">
        <v>1.94</v>
      </c>
      <c r="CK82">
        <v>1.85</v>
      </c>
      <c r="CL82">
        <v>5.313701</v>
      </c>
      <c r="CM82">
        <v>0.89771000000000001</v>
      </c>
      <c r="CN82">
        <v>3.5424669999999998</v>
      </c>
      <c r="CO82">
        <v>3.03</v>
      </c>
      <c r="CP82">
        <v>2.5259839999999998</v>
      </c>
      <c r="CQ82">
        <v>2.7933979999999998</v>
      </c>
      <c r="CR82">
        <v>2.38</v>
      </c>
      <c r="CS82">
        <v>2.3414730000000001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93.863976999999977</v>
      </c>
    </row>
    <row r="83" spans="1:114">
      <c r="A83" t="s">
        <v>125</v>
      </c>
      <c r="B83">
        <v>0</v>
      </c>
      <c r="C83">
        <v>0</v>
      </c>
      <c r="D83">
        <v>37.321136000000003</v>
      </c>
      <c r="E83">
        <v>0</v>
      </c>
      <c r="F83">
        <v>0</v>
      </c>
      <c r="G83">
        <v>51.661704999999998</v>
      </c>
      <c r="H83">
        <v>0</v>
      </c>
      <c r="I83">
        <v>0</v>
      </c>
      <c r="J83">
        <v>76.617531999999997</v>
      </c>
      <c r="K83">
        <v>689.35378200000002</v>
      </c>
      <c r="L83">
        <v>503.90259200000003</v>
      </c>
      <c r="M83">
        <v>94.319981999999996</v>
      </c>
      <c r="N83">
        <v>120.694688</v>
      </c>
      <c r="O83">
        <v>126.520837</v>
      </c>
      <c r="P83">
        <v>144.02676</v>
      </c>
      <c r="Q83">
        <v>20.904655999999999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18.07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39.752510000000001</v>
      </c>
      <c r="AE83">
        <v>53.905351000000003</v>
      </c>
      <c r="AF83">
        <v>18.063253</v>
      </c>
      <c r="AG83">
        <v>21.485043999999998</v>
      </c>
      <c r="AH83">
        <v>151.723647</v>
      </c>
      <c r="AI83">
        <v>54.170071999999998</v>
      </c>
      <c r="AJ83">
        <v>0</v>
      </c>
      <c r="AK83">
        <v>59.009957999999997</v>
      </c>
      <c r="AL83">
        <v>79.364599999999996</v>
      </c>
      <c r="AM83">
        <v>17.179061999999998</v>
      </c>
      <c r="AN83">
        <v>1.095647</v>
      </c>
      <c r="AO83">
        <v>0</v>
      </c>
      <c r="AP83">
        <v>0.64049999999999996</v>
      </c>
      <c r="AQ83">
        <v>28.615044000000001</v>
      </c>
      <c r="AR83">
        <v>50.783999999999999</v>
      </c>
      <c r="AS83">
        <v>35.068229000000002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93.923976999999979</v>
      </c>
      <c r="BA83">
        <f t="shared" si="4"/>
        <v>3356.2485459999994</v>
      </c>
      <c r="BD83">
        <v>4.2938999999999998</v>
      </c>
      <c r="BE83">
        <v>0</v>
      </c>
      <c r="BF83">
        <v>0</v>
      </c>
      <c r="BG83">
        <v>0</v>
      </c>
      <c r="BH83">
        <v>2.1552999999999999E-2</v>
      </c>
      <c r="BI83">
        <v>0.82955999999999996</v>
      </c>
      <c r="BJ83">
        <v>0</v>
      </c>
      <c r="BK83">
        <v>0</v>
      </c>
      <c r="BL83">
        <v>0</v>
      </c>
      <c r="BM83">
        <v>1.9687E-2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2.8898619999999999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0.82</v>
      </c>
      <c r="CC83">
        <v>0.9</v>
      </c>
      <c r="CD83">
        <v>0.42</v>
      </c>
      <c r="CE83">
        <v>0.88</v>
      </c>
      <c r="CF83">
        <v>0.21</v>
      </c>
      <c r="CG83">
        <v>3.42</v>
      </c>
      <c r="CH83">
        <v>2.8832620000000002</v>
      </c>
      <c r="CI83">
        <v>6.05</v>
      </c>
      <c r="CJ83">
        <v>1.94</v>
      </c>
      <c r="CK83">
        <v>1.85</v>
      </c>
      <c r="CL83">
        <v>5.313701</v>
      </c>
      <c r="CM83">
        <v>0.89771000000000001</v>
      </c>
      <c r="CN83">
        <v>3.5424669999999998</v>
      </c>
      <c r="CO83">
        <v>3.03</v>
      </c>
      <c r="CP83">
        <v>2.5259839999999998</v>
      </c>
      <c r="CQ83">
        <v>2.7933979999999998</v>
      </c>
      <c r="CR83">
        <v>2.38</v>
      </c>
      <c r="CS83">
        <v>2.3414730000000001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93.923976999999979</v>
      </c>
    </row>
    <row r="84" spans="1:114">
      <c r="A84" t="s">
        <v>126</v>
      </c>
      <c r="B84">
        <v>0</v>
      </c>
      <c r="C84">
        <v>0</v>
      </c>
      <c r="D84">
        <v>37.321136000000003</v>
      </c>
      <c r="E84">
        <v>0</v>
      </c>
      <c r="F84">
        <v>0</v>
      </c>
      <c r="G84">
        <v>51.661704999999998</v>
      </c>
      <c r="H84">
        <v>0</v>
      </c>
      <c r="I84">
        <v>0</v>
      </c>
      <c r="J84">
        <v>76.617531999999997</v>
      </c>
      <c r="K84">
        <v>689.35378200000002</v>
      </c>
      <c r="L84">
        <v>503.90259200000003</v>
      </c>
      <c r="M84">
        <v>94.319981999999996</v>
      </c>
      <c r="N84">
        <v>120.694688</v>
      </c>
      <c r="O84">
        <v>126.520837</v>
      </c>
      <c r="P84">
        <v>144.02676</v>
      </c>
      <c r="Q84">
        <v>20.904655999999999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18.07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39.752510000000001</v>
      </c>
      <c r="AE84">
        <v>53.905351000000003</v>
      </c>
      <c r="AF84">
        <v>18.063253</v>
      </c>
      <c r="AG84">
        <v>21.485043999999998</v>
      </c>
      <c r="AH84">
        <v>151.723647</v>
      </c>
      <c r="AI84">
        <v>54.170071999999998</v>
      </c>
      <c r="AJ84">
        <v>0</v>
      </c>
      <c r="AK84">
        <v>59.009957999999997</v>
      </c>
      <c r="AL84">
        <v>79.364599999999996</v>
      </c>
      <c r="AM84">
        <v>17.179061999999998</v>
      </c>
      <c r="AN84">
        <v>1.095647</v>
      </c>
      <c r="AO84">
        <v>0</v>
      </c>
      <c r="AP84">
        <v>0.64049999999999996</v>
      </c>
      <c r="AQ84">
        <v>28.615044000000001</v>
      </c>
      <c r="AR84">
        <v>50.783999999999999</v>
      </c>
      <c r="AS84">
        <v>35.068229000000002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93.923976999999979</v>
      </c>
      <c r="BA84">
        <f t="shared" si="4"/>
        <v>3356.2485459999994</v>
      </c>
      <c r="BD84">
        <v>4.2938999999999998</v>
      </c>
      <c r="BE84">
        <v>0</v>
      </c>
      <c r="BF84">
        <v>0</v>
      </c>
      <c r="BG84">
        <v>0</v>
      </c>
      <c r="BH84">
        <v>2.1552999999999999E-2</v>
      </c>
      <c r="BI84">
        <v>0.82955999999999996</v>
      </c>
      <c r="BJ84">
        <v>0</v>
      </c>
      <c r="BK84">
        <v>0</v>
      </c>
      <c r="BL84">
        <v>0</v>
      </c>
      <c r="BM84">
        <v>1.9687E-2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2.8898619999999999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0.82</v>
      </c>
      <c r="CC84">
        <v>0.9</v>
      </c>
      <c r="CD84">
        <v>0.42</v>
      </c>
      <c r="CE84">
        <v>0.88</v>
      </c>
      <c r="CF84">
        <v>0.21</v>
      </c>
      <c r="CG84">
        <v>3.42</v>
      </c>
      <c r="CH84">
        <v>2.8832620000000002</v>
      </c>
      <c r="CI84">
        <v>6.05</v>
      </c>
      <c r="CJ84">
        <v>1.94</v>
      </c>
      <c r="CK84">
        <v>1.85</v>
      </c>
      <c r="CL84">
        <v>5.313701</v>
      </c>
      <c r="CM84">
        <v>0.89771000000000001</v>
      </c>
      <c r="CN84">
        <v>3.5424669999999998</v>
      </c>
      <c r="CO84">
        <v>3.03</v>
      </c>
      <c r="CP84">
        <v>2.5259839999999998</v>
      </c>
      <c r="CQ84">
        <v>2.7933979999999998</v>
      </c>
      <c r="CR84">
        <v>2.38</v>
      </c>
      <c r="CS84">
        <v>2.3414730000000001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93.923976999999979</v>
      </c>
    </row>
    <row r="85" spans="1:114">
      <c r="A85" t="s">
        <v>127</v>
      </c>
      <c r="B85">
        <v>0</v>
      </c>
      <c r="C85">
        <v>0</v>
      </c>
      <c r="D85">
        <v>37.321136000000003</v>
      </c>
      <c r="E85">
        <v>0</v>
      </c>
      <c r="F85">
        <v>0</v>
      </c>
      <c r="G85">
        <v>51.661704999999998</v>
      </c>
      <c r="H85">
        <v>0</v>
      </c>
      <c r="I85">
        <v>0</v>
      </c>
      <c r="J85">
        <v>76.617531999999997</v>
      </c>
      <c r="K85">
        <v>689.35378200000002</v>
      </c>
      <c r="L85">
        <v>503.90259200000003</v>
      </c>
      <c r="M85">
        <v>94.319981999999996</v>
      </c>
      <c r="N85">
        <v>120.694688</v>
      </c>
      <c r="O85">
        <v>126.520837</v>
      </c>
      <c r="P85">
        <v>144.02676</v>
      </c>
      <c r="Q85">
        <v>20.904655999999999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18.07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39.752510000000001</v>
      </c>
      <c r="AE85">
        <v>53.905351000000003</v>
      </c>
      <c r="AF85">
        <v>18.063253</v>
      </c>
      <c r="AG85">
        <v>21.485043999999998</v>
      </c>
      <c r="AH85">
        <v>151.723647</v>
      </c>
      <c r="AI85">
        <v>54.170071999999998</v>
      </c>
      <c r="AJ85">
        <v>0</v>
      </c>
      <c r="AK85">
        <v>59.009957999999997</v>
      </c>
      <c r="AL85">
        <v>67.396000000000001</v>
      </c>
      <c r="AM85">
        <v>17.179061999999998</v>
      </c>
      <c r="AN85">
        <v>1.095647</v>
      </c>
      <c r="AO85">
        <v>0</v>
      </c>
      <c r="AP85">
        <v>0.64049999999999996</v>
      </c>
      <c r="AQ85">
        <v>28.615044000000001</v>
      </c>
      <c r="AR85">
        <v>50.783999999999999</v>
      </c>
      <c r="AS85">
        <v>35.068229000000002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93.934767999999991</v>
      </c>
      <c r="BA85">
        <f t="shared" si="4"/>
        <v>3344.2907369999998</v>
      </c>
      <c r="BD85">
        <v>4.2938999999999998</v>
      </c>
      <c r="BE85">
        <v>0</v>
      </c>
      <c r="BF85">
        <v>0</v>
      </c>
      <c r="BG85">
        <v>0</v>
      </c>
      <c r="BH85">
        <v>2.1552999999999999E-2</v>
      </c>
      <c r="BI85">
        <v>0.82955999999999996</v>
      </c>
      <c r="BJ85">
        <v>0</v>
      </c>
      <c r="BK85">
        <v>0</v>
      </c>
      <c r="BL85">
        <v>0</v>
      </c>
      <c r="BM85">
        <v>1.9687E-2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2.8898619999999999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0.82</v>
      </c>
      <c r="CC85">
        <v>0.9</v>
      </c>
      <c r="CD85">
        <v>0.42</v>
      </c>
      <c r="CE85">
        <v>0.88</v>
      </c>
      <c r="CF85">
        <v>0.21</v>
      </c>
      <c r="CG85">
        <v>3.42</v>
      </c>
      <c r="CH85">
        <v>2.8832620000000002</v>
      </c>
      <c r="CI85">
        <v>6.05</v>
      </c>
      <c r="CJ85">
        <v>1.94</v>
      </c>
      <c r="CK85">
        <v>1.85</v>
      </c>
      <c r="CL85">
        <v>5.313701</v>
      </c>
      <c r="CM85">
        <v>0.89771000000000001</v>
      </c>
      <c r="CN85">
        <v>3.5424669999999998</v>
      </c>
      <c r="CO85">
        <v>3.03</v>
      </c>
      <c r="CP85">
        <v>2.5259839999999998</v>
      </c>
      <c r="CQ85">
        <v>2.7933979999999998</v>
      </c>
      <c r="CR85">
        <v>2.38</v>
      </c>
      <c r="CS85">
        <v>2.3522639999999999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93.934767999999991</v>
      </c>
    </row>
    <row r="86" spans="1:114">
      <c r="A86" t="s">
        <v>128</v>
      </c>
      <c r="B86">
        <v>0</v>
      </c>
      <c r="C86">
        <v>0</v>
      </c>
      <c r="D86">
        <v>37.321136000000003</v>
      </c>
      <c r="E86">
        <v>0</v>
      </c>
      <c r="F86">
        <v>0</v>
      </c>
      <c r="G86">
        <v>51.661704999999998</v>
      </c>
      <c r="H86">
        <v>0</v>
      </c>
      <c r="I86">
        <v>0</v>
      </c>
      <c r="J86">
        <v>76.617531999999997</v>
      </c>
      <c r="K86">
        <v>689.35378200000002</v>
      </c>
      <c r="L86">
        <v>503.90259200000003</v>
      </c>
      <c r="M86">
        <v>94.319981999999996</v>
      </c>
      <c r="N86">
        <v>120.694688</v>
      </c>
      <c r="O86">
        <v>126.520837</v>
      </c>
      <c r="P86">
        <v>144.02676</v>
      </c>
      <c r="Q86">
        <v>20.904655999999999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18.07</v>
      </c>
      <c r="W86">
        <v>42.49</v>
      </c>
      <c r="X86">
        <v>147.515625</v>
      </c>
      <c r="Y86">
        <v>0</v>
      </c>
      <c r="Z86">
        <v>6.49</v>
      </c>
      <c r="AA86">
        <v>42.14808</v>
      </c>
      <c r="AB86">
        <v>43.635159999999999</v>
      </c>
      <c r="AC86">
        <v>31.709733</v>
      </c>
      <c r="AD86">
        <v>29.745407</v>
      </c>
      <c r="AE86">
        <v>53.905351000000003</v>
      </c>
      <c r="AF86">
        <v>17.425726000000001</v>
      </c>
      <c r="AG86">
        <v>21.485043999999998</v>
      </c>
      <c r="AH86">
        <v>126.436373</v>
      </c>
      <c r="AI86">
        <v>54.170071999999998</v>
      </c>
      <c r="AJ86">
        <v>0</v>
      </c>
      <c r="AK86">
        <v>59.009957999999997</v>
      </c>
      <c r="AL86">
        <v>67.396000000000001</v>
      </c>
      <c r="AM86">
        <v>17.179061999999998</v>
      </c>
      <c r="AN86">
        <v>1.095647</v>
      </c>
      <c r="AO86">
        <v>0</v>
      </c>
      <c r="AP86">
        <v>0.64049999999999996</v>
      </c>
      <c r="AQ86">
        <v>28.615044000000001</v>
      </c>
      <c r="AR86">
        <v>50.783999999999999</v>
      </c>
      <c r="AS86">
        <v>35.068229000000002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93.431570999999991</v>
      </c>
      <c r="BA86">
        <f t="shared" si="4"/>
        <v>3294.6842360000001</v>
      </c>
      <c r="BD86">
        <v>4.2938999999999998</v>
      </c>
      <c r="BE86">
        <v>0</v>
      </c>
      <c r="BF86">
        <v>0</v>
      </c>
      <c r="BG86">
        <v>0</v>
      </c>
      <c r="BH86">
        <v>2.1552999999999999E-2</v>
      </c>
      <c r="BI86">
        <v>0.82955999999999996</v>
      </c>
      <c r="BJ86">
        <v>0</v>
      </c>
      <c r="BK86">
        <v>0</v>
      </c>
      <c r="BL86">
        <v>0</v>
      </c>
      <c r="BM86">
        <v>1.9687E-2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4.2558600000000002</v>
      </c>
      <c r="BU86">
        <v>2.8898619999999999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0.82</v>
      </c>
      <c r="CC86">
        <v>0.9</v>
      </c>
      <c r="CD86">
        <v>0.42</v>
      </c>
      <c r="CE86">
        <v>0.88</v>
      </c>
      <c r="CF86">
        <v>0.21</v>
      </c>
      <c r="CG86">
        <v>3.42</v>
      </c>
      <c r="CH86">
        <v>2.438053</v>
      </c>
      <c r="CI86">
        <v>6.05</v>
      </c>
      <c r="CJ86">
        <v>1.94</v>
      </c>
      <c r="CK86">
        <v>1.85</v>
      </c>
      <c r="CL86">
        <v>5.313701</v>
      </c>
      <c r="CM86">
        <v>0.89771000000000001</v>
      </c>
      <c r="CN86">
        <v>3.5424669999999998</v>
      </c>
      <c r="CO86">
        <v>3.03</v>
      </c>
      <c r="CP86">
        <v>2.5259839999999998</v>
      </c>
      <c r="CQ86">
        <v>2.7933979999999998</v>
      </c>
      <c r="CR86">
        <v>2.38</v>
      </c>
      <c r="CS86">
        <v>2.3522639999999999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93.431570999999991</v>
      </c>
    </row>
    <row r="87" spans="1:114">
      <c r="A87" t="s">
        <v>129</v>
      </c>
      <c r="B87">
        <v>0</v>
      </c>
      <c r="C87">
        <v>0</v>
      </c>
      <c r="D87">
        <v>37.321136000000003</v>
      </c>
      <c r="E87">
        <v>0</v>
      </c>
      <c r="F87">
        <v>0</v>
      </c>
      <c r="G87">
        <v>51.661704999999998</v>
      </c>
      <c r="H87">
        <v>0</v>
      </c>
      <c r="I87">
        <v>0</v>
      </c>
      <c r="J87">
        <v>87.562894999999997</v>
      </c>
      <c r="K87">
        <v>689.35378200000002</v>
      </c>
      <c r="L87">
        <v>503.90259200000003</v>
      </c>
      <c r="M87">
        <v>94.319981999999996</v>
      </c>
      <c r="N87">
        <v>120.694688</v>
      </c>
      <c r="O87">
        <v>126.520837</v>
      </c>
      <c r="P87">
        <v>144.02676</v>
      </c>
      <c r="Q87">
        <v>20.904655999999999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18.07</v>
      </c>
      <c r="W87">
        <v>42.49</v>
      </c>
      <c r="X87">
        <v>147.515625</v>
      </c>
      <c r="Y87">
        <v>0</v>
      </c>
      <c r="Z87">
        <v>6.49</v>
      </c>
      <c r="AA87">
        <v>42.14808</v>
      </c>
      <c r="AB87">
        <v>43.635159999999999</v>
      </c>
      <c r="AC87">
        <v>31.709733</v>
      </c>
      <c r="AD87">
        <v>29.745407</v>
      </c>
      <c r="AE87">
        <v>53.905351000000003</v>
      </c>
      <c r="AF87">
        <v>17.425726000000001</v>
      </c>
      <c r="AG87">
        <v>21.485043999999998</v>
      </c>
      <c r="AH87">
        <v>126.436373</v>
      </c>
      <c r="AI87">
        <v>18.05669</v>
      </c>
      <c r="AJ87">
        <v>0</v>
      </c>
      <c r="AK87">
        <v>59.009957999999997</v>
      </c>
      <c r="AL87">
        <v>67.396000000000001</v>
      </c>
      <c r="AM87">
        <v>17.179061999999998</v>
      </c>
      <c r="AN87">
        <v>1.095647</v>
      </c>
      <c r="AO87">
        <v>0</v>
      </c>
      <c r="AP87">
        <v>0.64049999999999996</v>
      </c>
      <c r="AQ87">
        <v>28.615044000000001</v>
      </c>
      <c r="AR87">
        <v>50.783999999999999</v>
      </c>
      <c r="AS87">
        <v>35.068229000000002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93.525393999999977</v>
      </c>
      <c r="BA87">
        <f t="shared" si="4"/>
        <v>3269.61004</v>
      </c>
      <c r="BD87">
        <v>4.2938999999999998</v>
      </c>
      <c r="BE87">
        <v>0</v>
      </c>
      <c r="BF87">
        <v>0</v>
      </c>
      <c r="BG87">
        <v>0</v>
      </c>
      <c r="BH87">
        <v>2.1552999999999999E-2</v>
      </c>
      <c r="BI87">
        <v>0.82955999999999996</v>
      </c>
      <c r="BJ87">
        <v>0</v>
      </c>
      <c r="BK87">
        <v>0</v>
      </c>
      <c r="BL87">
        <v>0</v>
      </c>
      <c r="BM87">
        <v>1.9687E-2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4.2558600000000002</v>
      </c>
      <c r="BU87">
        <v>2.9354909999999999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0.82</v>
      </c>
      <c r="CC87">
        <v>0.9</v>
      </c>
      <c r="CD87">
        <v>0.42</v>
      </c>
      <c r="CE87">
        <v>0.88</v>
      </c>
      <c r="CF87">
        <v>0.21</v>
      </c>
      <c r="CG87">
        <v>3.42</v>
      </c>
      <c r="CH87">
        <v>2.438053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3.5424669999999998</v>
      </c>
      <c r="CO87">
        <v>3.03</v>
      </c>
      <c r="CP87">
        <v>2.5259839999999998</v>
      </c>
      <c r="CQ87">
        <v>2.7933979999999998</v>
      </c>
      <c r="CR87">
        <v>2.38</v>
      </c>
      <c r="CS87">
        <v>2.363054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93.525393999999977</v>
      </c>
    </row>
    <row r="88" spans="1:114">
      <c r="A88" t="s">
        <v>130</v>
      </c>
      <c r="B88">
        <v>0</v>
      </c>
      <c r="C88">
        <v>0</v>
      </c>
      <c r="D88">
        <v>37.321136000000003</v>
      </c>
      <c r="E88">
        <v>0</v>
      </c>
      <c r="F88">
        <v>0</v>
      </c>
      <c r="G88">
        <v>51.661704999999998</v>
      </c>
      <c r="H88">
        <v>0</v>
      </c>
      <c r="I88">
        <v>0</v>
      </c>
      <c r="J88">
        <v>87.562894999999997</v>
      </c>
      <c r="K88">
        <v>689.35378200000002</v>
      </c>
      <c r="L88">
        <v>503.90259200000003</v>
      </c>
      <c r="M88">
        <v>94.319981999999996</v>
      </c>
      <c r="N88">
        <v>120.694688</v>
      </c>
      <c r="O88">
        <v>126.520837</v>
      </c>
      <c r="P88">
        <v>144.02676</v>
      </c>
      <c r="Q88">
        <v>20.904655999999999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18.07</v>
      </c>
      <c r="W88">
        <v>42.49</v>
      </c>
      <c r="X88">
        <v>147.515625</v>
      </c>
      <c r="Y88">
        <v>0</v>
      </c>
      <c r="Z88">
        <v>6.49</v>
      </c>
      <c r="AA88">
        <v>42.14808</v>
      </c>
      <c r="AB88">
        <v>43.635159999999999</v>
      </c>
      <c r="AC88">
        <v>31.709733</v>
      </c>
      <c r="AD88">
        <v>29.745407</v>
      </c>
      <c r="AE88">
        <v>53.905351000000003</v>
      </c>
      <c r="AF88">
        <v>17.425726000000001</v>
      </c>
      <c r="AG88">
        <v>21.485043999999998</v>
      </c>
      <c r="AH88">
        <v>126.436373</v>
      </c>
      <c r="AI88">
        <v>3.4724400000000002</v>
      </c>
      <c r="AJ88">
        <v>0</v>
      </c>
      <c r="AK88">
        <v>59.009957999999997</v>
      </c>
      <c r="AL88">
        <v>67.396000000000001</v>
      </c>
      <c r="AM88">
        <v>17.179061999999998</v>
      </c>
      <c r="AN88">
        <v>1.095647</v>
      </c>
      <c r="AO88">
        <v>0</v>
      </c>
      <c r="AP88">
        <v>0.64049999999999996</v>
      </c>
      <c r="AQ88">
        <v>28.615044000000001</v>
      </c>
      <c r="AR88">
        <v>50.783999999999999</v>
      </c>
      <c r="AS88">
        <v>35.068229000000002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93.525393999999977</v>
      </c>
      <c r="BA88">
        <f t="shared" si="4"/>
        <v>3255.0257900000001</v>
      </c>
      <c r="BD88">
        <v>4.2938999999999998</v>
      </c>
      <c r="BE88">
        <v>0</v>
      </c>
      <c r="BF88">
        <v>0</v>
      </c>
      <c r="BG88">
        <v>0</v>
      </c>
      <c r="BH88">
        <v>2.1552999999999999E-2</v>
      </c>
      <c r="BI88">
        <v>0.82955999999999996</v>
      </c>
      <c r="BJ88">
        <v>0</v>
      </c>
      <c r="BK88">
        <v>0</v>
      </c>
      <c r="BL88">
        <v>0</v>
      </c>
      <c r="BM88">
        <v>1.9687E-2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4.2558600000000002</v>
      </c>
      <c r="BU88">
        <v>2.9354909999999999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0.82</v>
      </c>
      <c r="CC88">
        <v>0.9</v>
      </c>
      <c r="CD88">
        <v>0.42</v>
      </c>
      <c r="CE88">
        <v>0.88</v>
      </c>
      <c r="CF88">
        <v>0.21</v>
      </c>
      <c r="CG88">
        <v>3.42</v>
      </c>
      <c r="CH88">
        <v>2.438053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3.5424669999999998</v>
      </c>
      <c r="CO88">
        <v>3.03</v>
      </c>
      <c r="CP88">
        <v>2.5259839999999998</v>
      </c>
      <c r="CQ88">
        <v>2.7933979999999998</v>
      </c>
      <c r="CR88">
        <v>2.38</v>
      </c>
      <c r="CS88">
        <v>2.363054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93.525393999999977</v>
      </c>
    </row>
    <row r="89" spans="1:114">
      <c r="A89" t="s">
        <v>131</v>
      </c>
      <c r="B89">
        <v>0</v>
      </c>
      <c r="C89">
        <v>0</v>
      </c>
      <c r="D89">
        <v>37.321136000000003</v>
      </c>
      <c r="E89">
        <v>0</v>
      </c>
      <c r="F89">
        <v>0</v>
      </c>
      <c r="G89">
        <v>54.064574999999998</v>
      </c>
      <c r="H89">
        <v>0</v>
      </c>
      <c r="I89">
        <v>0</v>
      </c>
      <c r="J89">
        <v>87.562893000000003</v>
      </c>
      <c r="K89">
        <v>689.35378200000002</v>
      </c>
      <c r="L89">
        <v>503.90259200000003</v>
      </c>
      <c r="M89">
        <v>94.319981999999996</v>
      </c>
      <c r="N89">
        <v>120.694688</v>
      </c>
      <c r="O89">
        <v>126.520837</v>
      </c>
      <c r="P89">
        <v>144.02676</v>
      </c>
      <c r="Q89">
        <v>20.904655999999999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18.07</v>
      </c>
      <c r="W89">
        <v>42.49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29.745407</v>
      </c>
      <c r="AE89">
        <v>53.905351000000003</v>
      </c>
      <c r="AF89">
        <v>17.425726000000001</v>
      </c>
      <c r="AG89">
        <v>21.485043999999998</v>
      </c>
      <c r="AH89">
        <v>126.436373</v>
      </c>
      <c r="AI89">
        <v>0</v>
      </c>
      <c r="AJ89">
        <v>0</v>
      </c>
      <c r="AK89">
        <v>59.009957999999997</v>
      </c>
      <c r="AL89">
        <v>67.396000000000001</v>
      </c>
      <c r="AM89">
        <v>17.179061999999998</v>
      </c>
      <c r="AN89">
        <v>1.095647</v>
      </c>
      <c r="AO89">
        <v>0</v>
      </c>
      <c r="AP89">
        <v>0.64049999999999996</v>
      </c>
      <c r="AQ89">
        <v>28.615044000000001</v>
      </c>
      <c r="AR89">
        <v>50.783999999999999</v>
      </c>
      <c r="AS89">
        <v>35.068229000000002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93.455393999999984</v>
      </c>
      <c r="BA89">
        <f t="shared" si="4"/>
        <v>3267.0576180000007</v>
      </c>
      <c r="BD89">
        <v>4.2938999999999998</v>
      </c>
      <c r="BE89">
        <v>0</v>
      </c>
      <c r="BF89">
        <v>0</v>
      </c>
      <c r="BG89">
        <v>0</v>
      </c>
      <c r="BH89">
        <v>2.1552999999999999E-2</v>
      </c>
      <c r="BI89">
        <v>0.82955999999999996</v>
      </c>
      <c r="BJ89">
        <v>0</v>
      </c>
      <c r="BK89">
        <v>0</v>
      </c>
      <c r="BL89">
        <v>0</v>
      </c>
      <c r="BM89">
        <v>1.9687E-2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4.2558600000000002</v>
      </c>
      <c r="BU89">
        <v>2.9354909999999999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0.82</v>
      </c>
      <c r="CC89">
        <v>0.84</v>
      </c>
      <c r="CD89">
        <v>0.42</v>
      </c>
      <c r="CE89">
        <v>0.88</v>
      </c>
      <c r="CF89">
        <v>0.2</v>
      </c>
      <c r="CG89">
        <v>3.42</v>
      </c>
      <c r="CH89">
        <v>2.438053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3.5424669999999998</v>
      </c>
      <c r="CO89">
        <v>3.03</v>
      </c>
      <c r="CP89">
        <v>2.5259839999999998</v>
      </c>
      <c r="CQ89">
        <v>2.7933979999999998</v>
      </c>
      <c r="CR89">
        <v>2.38</v>
      </c>
      <c r="CS89">
        <v>2.363054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93.455393999999984</v>
      </c>
    </row>
    <row r="90" spans="1:114">
      <c r="A90" t="s">
        <v>132</v>
      </c>
      <c r="B90">
        <v>0</v>
      </c>
      <c r="C90">
        <v>0</v>
      </c>
      <c r="D90">
        <v>37.321136000000003</v>
      </c>
      <c r="E90">
        <v>0</v>
      </c>
      <c r="F90">
        <v>0</v>
      </c>
      <c r="G90">
        <v>54.064574999999998</v>
      </c>
      <c r="H90">
        <v>0</v>
      </c>
      <c r="I90">
        <v>0</v>
      </c>
      <c r="J90">
        <v>87.562893000000003</v>
      </c>
      <c r="K90">
        <v>689.35378200000002</v>
      </c>
      <c r="L90">
        <v>503.90259200000003</v>
      </c>
      <c r="M90">
        <v>94.319981999999996</v>
      </c>
      <c r="N90">
        <v>120.694688</v>
      </c>
      <c r="O90">
        <v>126.520837</v>
      </c>
      <c r="P90">
        <v>144.02676</v>
      </c>
      <c r="Q90">
        <v>20.904655999999999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18.07</v>
      </c>
      <c r="W90">
        <v>42.49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29.745407</v>
      </c>
      <c r="AE90">
        <v>53.905351000000003</v>
      </c>
      <c r="AF90">
        <v>17.425726000000001</v>
      </c>
      <c r="AG90">
        <v>21.485043999999998</v>
      </c>
      <c r="AH90">
        <v>126.436373</v>
      </c>
      <c r="AI90">
        <v>0</v>
      </c>
      <c r="AJ90">
        <v>0</v>
      </c>
      <c r="AK90">
        <v>59.009957999999997</v>
      </c>
      <c r="AL90">
        <v>67.396000000000001</v>
      </c>
      <c r="AM90">
        <v>17.179061999999998</v>
      </c>
      <c r="AN90">
        <v>1.095647</v>
      </c>
      <c r="AO90">
        <v>0</v>
      </c>
      <c r="AP90">
        <v>0.64049999999999996</v>
      </c>
      <c r="AQ90">
        <v>28.615044000000001</v>
      </c>
      <c r="AR90">
        <v>50.783999999999999</v>
      </c>
      <c r="AS90">
        <v>35.068229000000002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93.455393999999984</v>
      </c>
      <c r="BA90">
        <f t="shared" si="4"/>
        <v>3267.0576180000007</v>
      </c>
      <c r="BD90">
        <v>4.2938999999999998</v>
      </c>
      <c r="BE90">
        <v>0</v>
      </c>
      <c r="BF90">
        <v>0</v>
      </c>
      <c r="BG90">
        <v>0</v>
      </c>
      <c r="BH90">
        <v>2.1552999999999999E-2</v>
      </c>
      <c r="BI90">
        <v>0.82955999999999996</v>
      </c>
      <c r="BJ90">
        <v>0</v>
      </c>
      <c r="BK90">
        <v>0</v>
      </c>
      <c r="BL90">
        <v>0</v>
      </c>
      <c r="BM90">
        <v>1.9687E-2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4.2558600000000002</v>
      </c>
      <c r="BU90">
        <v>2.9354909999999999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0.82</v>
      </c>
      <c r="CC90">
        <v>0.84</v>
      </c>
      <c r="CD90">
        <v>0.42</v>
      </c>
      <c r="CE90">
        <v>0.88</v>
      </c>
      <c r="CF90">
        <v>0.2</v>
      </c>
      <c r="CG90">
        <v>3.42</v>
      </c>
      <c r="CH90">
        <v>2.438053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3.5424669999999998</v>
      </c>
      <c r="CO90">
        <v>3.03</v>
      </c>
      <c r="CP90">
        <v>2.5259839999999998</v>
      </c>
      <c r="CQ90">
        <v>2.7933979999999998</v>
      </c>
      <c r="CR90">
        <v>2.38</v>
      </c>
      <c r="CS90">
        <v>2.363054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93.455393999999984</v>
      </c>
    </row>
    <row r="91" spans="1:114">
      <c r="A91" t="s">
        <v>133</v>
      </c>
      <c r="B91">
        <v>0</v>
      </c>
      <c r="C91">
        <v>0</v>
      </c>
      <c r="D91">
        <v>37.321136000000003</v>
      </c>
      <c r="E91">
        <v>0</v>
      </c>
      <c r="F91">
        <v>0</v>
      </c>
      <c r="G91">
        <v>54.064574999999998</v>
      </c>
      <c r="H91">
        <v>0</v>
      </c>
      <c r="I91">
        <v>0</v>
      </c>
      <c r="J91">
        <v>87.562894999999997</v>
      </c>
      <c r="K91">
        <v>689.35378200000002</v>
      </c>
      <c r="L91">
        <v>503.90259200000003</v>
      </c>
      <c r="M91">
        <v>94.319981999999996</v>
      </c>
      <c r="N91">
        <v>120.694688</v>
      </c>
      <c r="O91">
        <v>126.520837</v>
      </c>
      <c r="P91">
        <v>144.02676</v>
      </c>
      <c r="Q91">
        <v>20.904655999999999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18.07</v>
      </c>
      <c r="W91">
        <v>42.49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39.752510000000001</v>
      </c>
      <c r="AE91">
        <v>53.905351000000003</v>
      </c>
      <c r="AF91">
        <v>18.063253</v>
      </c>
      <c r="AG91">
        <v>21.485043999999998</v>
      </c>
      <c r="AH91">
        <v>151.723647</v>
      </c>
      <c r="AI91">
        <v>0</v>
      </c>
      <c r="AJ91">
        <v>0</v>
      </c>
      <c r="AK91">
        <v>59.009957999999997</v>
      </c>
      <c r="AL91">
        <v>67.396000000000001</v>
      </c>
      <c r="AM91">
        <v>17.179061999999998</v>
      </c>
      <c r="AN91">
        <v>1.095647</v>
      </c>
      <c r="AO91">
        <v>0</v>
      </c>
      <c r="AP91">
        <v>0.64049999999999996</v>
      </c>
      <c r="AQ91">
        <v>28.615044000000001</v>
      </c>
      <c r="AR91">
        <v>50.783999999999999</v>
      </c>
      <c r="AS91">
        <v>35.068229000000002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94.039380999999977</v>
      </c>
      <c r="BA91">
        <f t="shared" si="4"/>
        <v>3303.5735110000001</v>
      </c>
      <c r="BD91">
        <v>4.2938999999999998</v>
      </c>
      <c r="BE91">
        <v>0</v>
      </c>
      <c r="BF91">
        <v>0</v>
      </c>
      <c r="BG91">
        <v>0</v>
      </c>
      <c r="BH91">
        <v>2.1552999999999999E-2</v>
      </c>
      <c r="BI91">
        <v>0.82955999999999996</v>
      </c>
      <c r="BJ91">
        <v>0</v>
      </c>
      <c r="BK91">
        <v>0</v>
      </c>
      <c r="BL91">
        <v>0</v>
      </c>
      <c r="BM91">
        <v>1.9687E-2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4.2558600000000002</v>
      </c>
      <c r="BU91">
        <v>2.9354909999999999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0.82</v>
      </c>
      <c r="CC91">
        <v>0.89</v>
      </c>
      <c r="CD91">
        <v>0.44</v>
      </c>
      <c r="CE91">
        <v>0.88</v>
      </c>
      <c r="CF91">
        <v>0.2</v>
      </c>
      <c r="CG91">
        <v>3.42</v>
      </c>
      <c r="CH91">
        <v>2.8832620000000002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3.5424669999999998</v>
      </c>
      <c r="CO91">
        <v>3.03</v>
      </c>
      <c r="CP91">
        <v>2.5259839999999998</v>
      </c>
      <c r="CQ91">
        <v>2.7933979999999998</v>
      </c>
      <c r="CR91">
        <v>2.38</v>
      </c>
      <c r="CS91">
        <v>2.3738440000000001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94.039380999999977</v>
      </c>
    </row>
    <row r="92" spans="1:114">
      <c r="A92" t="s">
        <v>134</v>
      </c>
      <c r="B92">
        <v>0</v>
      </c>
      <c r="C92">
        <v>0</v>
      </c>
      <c r="D92">
        <v>37.321136000000003</v>
      </c>
      <c r="E92">
        <v>0</v>
      </c>
      <c r="F92">
        <v>0</v>
      </c>
      <c r="G92">
        <v>54.064574999999998</v>
      </c>
      <c r="H92">
        <v>0</v>
      </c>
      <c r="I92">
        <v>0</v>
      </c>
      <c r="J92">
        <v>87.562894999999997</v>
      </c>
      <c r="K92">
        <v>689.35378200000002</v>
      </c>
      <c r="L92">
        <v>503.90259200000003</v>
      </c>
      <c r="M92">
        <v>94.319981999999996</v>
      </c>
      <c r="N92">
        <v>120.694688</v>
      </c>
      <c r="O92">
        <v>126.520837</v>
      </c>
      <c r="P92">
        <v>144.02676</v>
      </c>
      <c r="Q92">
        <v>20.904655999999999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18.07</v>
      </c>
      <c r="W92">
        <v>42.49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39.752510000000001</v>
      </c>
      <c r="AE92">
        <v>53.905351000000003</v>
      </c>
      <c r="AF92">
        <v>18.063253</v>
      </c>
      <c r="AG92">
        <v>21.485043999999998</v>
      </c>
      <c r="AH92">
        <v>151.723647</v>
      </c>
      <c r="AI92">
        <v>0</v>
      </c>
      <c r="AJ92">
        <v>0</v>
      </c>
      <c r="AK92">
        <v>59.009957999999997</v>
      </c>
      <c r="AL92">
        <v>67.396000000000001</v>
      </c>
      <c r="AM92">
        <v>17.179061999999998</v>
      </c>
      <c r="AN92">
        <v>1.095647</v>
      </c>
      <c r="AO92">
        <v>0</v>
      </c>
      <c r="AP92">
        <v>0.64049999999999996</v>
      </c>
      <c r="AQ92">
        <v>28.615044000000001</v>
      </c>
      <c r="AR92">
        <v>50.783999999999999</v>
      </c>
      <c r="AS92">
        <v>35.068229000000002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94.039380999999977</v>
      </c>
      <c r="BA92">
        <f t="shared" si="4"/>
        <v>3303.5735110000001</v>
      </c>
      <c r="BD92">
        <v>4.2938999999999998</v>
      </c>
      <c r="BE92">
        <v>0</v>
      </c>
      <c r="BF92">
        <v>0</v>
      </c>
      <c r="BG92">
        <v>0</v>
      </c>
      <c r="BH92">
        <v>2.1552999999999999E-2</v>
      </c>
      <c r="BI92">
        <v>0.82955999999999996</v>
      </c>
      <c r="BJ92">
        <v>0</v>
      </c>
      <c r="BK92">
        <v>0</v>
      </c>
      <c r="BL92">
        <v>0</v>
      </c>
      <c r="BM92">
        <v>1.9687E-2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4.2558600000000002</v>
      </c>
      <c r="BU92">
        <v>2.9354909999999999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0.82</v>
      </c>
      <c r="CC92">
        <v>0.89</v>
      </c>
      <c r="CD92">
        <v>0.44</v>
      </c>
      <c r="CE92">
        <v>0.88</v>
      </c>
      <c r="CF92">
        <v>0.2</v>
      </c>
      <c r="CG92">
        <v>3.42</v>
      </c>
      <c r="CH92">
        <v>2.8832620000000002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3.5424669999999998</v>
      </c>
      <c r="CO92">
        <v>3.03</v>
      </c>
      <c r="CP92">
        <v>2.5259839999999998</v>
      </c>
      <c r="CQ92">
        <v>2.7933979999999998</v>
      </c>
      <c r="CR92">
        <v>2.38</v>
      </c>
      <c r="CS92">
        <v>2.3738440000000001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94.039380999999977</v>
      </c>
    </row>
    <row r="93" spans="1:114">
      <c r="A93" t="s">
        <v>135</v>
      </c>
      <c r="B93">
        <v>0</v>
      </c>
      <c r="C93">
        <v>0</v>
      </c>
      <c r="D93">
        <v>37.321136000000003</v>
      </c>
      <c r="E93">
        <v>0</v>
      </c>
      <c r="F93">
        <v>0</v>
      </c>
      <c r="G93">
        <v>54.064574999999998</v>
      </c>
      <c r="H93">
        <v>0</v>
      </c>
      <c r="I93">
        <v>0</v>
      </c>
      <c r="J93">
        <v>87.562894</v>
      </c>
      <c r="K93">
        <v>689.35378200000002</v>
      </c>
      <c r="L93">
        <v>503.90259200000003</v>
      </c>
      <c r="M93">
        <v>94.319981999999996</v>
      </c>
      <c r="N93">
        <v>120.694688</v>
      </c>
      <c r="O93">
        <v>126.520837</v>
      </c>
      <c r="P93">
        <v>144.02676</v>
      </c>
      <c r="Q93">
        <v>20.904655999999999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18.07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39.752510000000001</v>
      </c>
      <c r="AE93">
        <v>53.905351000000003</v>
      </c>
      <c r="AF93">
        <v>18.063253</v>
      </c>
      <c r="AG93">
        <v>21.485043999999998</v>
      </c>
      <c r="AH93">
        <v>151.723647</v>
      </c>
      <c r="AI93">
        <v>0</v>
      </c>
      <c r="AJ93">
        <v>0</v>
      </c>
      <c r="AK93">
        <v>59.009957999999997</v>
      </c>
      <c r="AL93">
        <v>67.396000000000001</v>
      </c>
      <c r="AM93">
        <v>17.179061999999998</v>
      </c>
      <c r="AN93">
        <v>1.095647</v>
      </c>
      <c r="AO93">
        <v>0</v>
      </c>
      <c r="AP93">
        <v>0.64049999999999996</v>
      </c>
      <c r="AQ93">
        <v>28.615044000000001</v>
      </c>
      <c r="AR93">
        <v>50.783999999999999</v>
      </c>
      <c r="AS93">
        <v>35.068229000000002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94.039380999999977</v>
      </c>
      <c r="BA93">
        <f t="shared" si="4"/>
        <v>3303.5735100000002</v>
      </c>
      <c r="BD93">
        <v>4.2938999999999998</v>
      </c>
      <c r="BE93">
        <v>0</v>
      </c>
      <c r="BF93">
        <v>0</v>
      </c>
      <c r="BG93">
        <v>0</v>
      </c>
      <c r="BH93">
        <v>2.1552999999999999E-2</v>
      </c>
      <c r="BI93">
        <v>0.82955999999999996</v>
      </c>
      <c r="BJ93">
        <v>0</v>
      </c>
      <c r="BK93">
        <v>0</v>
      </c>
      <c r="BL93">
        <v>0</v>
      </c>
      <c r="BM93">
        <v>1.9687E-2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4.2558600000000002</v>
      </c>
      <c r="BU93">
        <v>2.9354909999999999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0.82</v>
      </c>
      <c r="CC93">
        <v>0.89</v>
      </c>
      <c r="CD93">
        <v>0.44</v>
      </c>
      <c r="CE93">
        <v>0.88</v>
      </c>
      <c r="CF93">
        <v>0.2</v>
      </c>
      <c r="CG93">
        <v>3.42</v>
      </c>
      <c r="CH93">
        <v>2.8832620000000002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3.5424669999999998</v>
      </c>
      <c r="CO93">
        <v>3.03</v>
      </c>
      <c r="CP93">
        <v>2.5259839999999998</v>
      </c>
      <c r="CQ93">
        <v>2.7933979999999998</v>
      </c>
      <c r="CR93">
        <v>2.38</v>
      </c>
      <c r="CS93">
        <v>2.3738440000000001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94.039380999999977</v>
      </c>
    </row>
    <row r="94" spans="1:114">
      <c r="A94" t="s">
        <v>136</v>
      </c>
      <c r="B94">
        <v>0</v>
      </c>
      <c r="C94">
        <v>0</v>
      </c>
      <c r="D94">
        <v>37.321136000000003</v>
      </c>
      <c r="E94">
        <v>0</v>
      </c>
      <c r="F94">
        <v>0</v>
      </c>
      <c r="G94">
        <v>54.064574999999998</v>
      </c>
      <c r="H94">
        <v>0</v>
      </c>
      <c r="I94">
        <v>0</v>
      </c>
      <c r="J94">
        <v>87.562894</v>
      </c>
      <c r="K94">
        <v>689.35378200000002</v>
      </c>
      <c r="L94">
        <v>503.90259200000003</v>
      </c>
      <c r="M94">
        <v>94.319981999999996</v>
      </c>
      <c r="N94">
        <v>120.694688</v>
      </c>
      <c r="O94">
        <v>126.520837</v>
      </c>
      <c r="P94">
        <v>144.02676</v>
      </c>
      <c r="Q94">
        <v>20.904655999999999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18.07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39.752510000000001</v>
      </c>
      <c r="AE94">
        <v>53.905351000000003</v>
      </c>
      <c r="AF94">
        <v>18.063253</v>
      </c>
      <c r="AG94">
        <v>21.485043999999998</v>
      </c>
      <c r="AH94">
        <v>151.723647</v>
      </c>
      <c r="AI94">
        <v>0</v>
      </c>
      <c r="AJ94">
        <v>0</v>
      </c>
      <c r="AK94">
        <v>59.009957999999997</v>
      </c>
      <c r="AL94">
        <v>67.396000000000001</v>
      </c>
      <c r="AM94">
        <v>17.179061999999998</v>
      </c>
      <c r="AN94">
        <v>1.095647</v>
      </c>
      <c r="AO94">
        <v>0</v>
      </c>
      <c r="AP94">
        <v>0.64049999999999996</v>
      </c>
      <c r="AQ94">
        <v>28.615044000000001</v>
      </c>
      <c r="AR94">
        <v>50.783999999999999</v>
      </c>
      <c r="AS94">
        <v>35.068229000000002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93.979380999999989</v>
      </c>
      <c r="BA94">
        <f t="shared" si="4"/>
        <v>3303.5135100000002</v>
      </c>
      <c r="BD94">
        <v>4.2938999999999998</v>
      </c>
      <c r="BE94">
        <v>0</v>
      </c>
      <c r="BF94">
        <v>0</v>
      </c>
      <c r="BG94">
        <v>0</v>
      </c>
      <c r="BH94">
        <v>2.1552999999999999E-2</v>
      </c>
      <c r="BI94">
        <v>0.82955999999999996</v>
      </c>
      <c r="BJ94">
        <v>0</v>
      </c>
      <c r="BK94">
        <v>0</v>
      </c>
      <c r="BL94">
        <v>0</v>
      </c>
      <c r="BM94">
        <v>1.9687E-2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4.2558600000000002</v>
      </c>
      <c r="BU94">
        <v>2.9354909999999999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0.82</v>
      </c>
      <c r="CC94">
        <v>0.85</v>
      </c>
      <c r="CD94">
        <v>0.42</v>
      </c>
      <c r="CE94">
        <v>0.88</v>
      </c>
      <c r="CF94">
        <v>0.2</v>
      </c>
      <c r="CG94">
        <v>3.42</v>
      </c>
      <c r="CH94">
        <v>2.8832620000000002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3.5424669999999998</v>
      </c>
      <c r="CO94">
        <v>3.03</v>
      </c>
      <c r="CP94">
        <v>2.5259839999999998</v>
      </c>
      <c r="CQ94">
        <v>2.7933979999999998</v>
      </c>
      <c r="CR94">
        <v>2.38</v>
      </c>
      <c r="CS94">
        <v>2.3738440000000001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93.979380999999989</v>
      </c>
    </row>
    <row r="95" spans="1:114">
      <c r="A95" t="s">
        <v>137</v>
      </c>
      <c r="B95">
        <v>0</v>
      </c>
      <c r="C95">
        <v>0</v>
      </c>
      <c r="D95">
        <v>37.321136000000003</v>
      </c>
      <c r="E95">
        <v>0</v>
      </c>
      <c r="F95">
        <v>0</v>
      </c>
      <c r="G95">
        <v>54.064574999999998</v>
      </c>
      <c r="H95">
        <v>0</v>
      </c>
      <c r="I95">
        <v>0</v>
      </c>
      <c r="J95">
        <v>87.562894</v>
      </c>
      <c r="K95">
        <v>689.35378200000002</v>
      </c>
      <c r="L95">
        <v>503.90259200000003</v>
      </c>
      <c r="M95">
        <v>94.319981999999996</v>
      </c>
      <c r="N95">
        <v>120.694688</v>
      </c>
      <c r="O95">
        <v>126.520837</v>
      </c>
      <c r="P95">
        <v>144.02676</v>
      </c>
      <c r="Q95">
        <v>20.904655999999999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18.07</v>
      </c>
      <c r="W95">
        <v>42.49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29.745407</v>
      </c>
      <c r="AE95">
        <v>53.905351000000003</v>
      </c>
      <c r="AF95">
        <v>17.638235000000002</v>
      </c>
      <c r="AG95">
        <v>21.485043999999998</v>
      </c>
      <c r="AH95">
        <v>127.972037</v>
      </c>
      <c r="AI95">
        <v>0</v>
      </c>
      <c r="AJ95">
        <v>0</v>
      </c>
      <c r="AK95">
        <v>59.009957999999997</v>
      </c>
      <c r="AL95">
        <v>67.396000000000001</v>
      </c>
      <c r="AM95">
        <v>17.179061999999998</v>
      </c>
      <c r="AN95">
        <v>1.095647</v>
      </c>
      <c r="AO95">
        <v>0</v>
      </c>
      <c r="AP95">
        <v>0.64049999999999996</v>
      </c>
      <c r="AQ95">
        <v>28.615044000000001</v>
      </c>
      <c r="AR95">
        <v>50.783999999999999</v>
      </c>
      <c r="AS95">
        <v>35.068229000000002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93.515241999999986</v>
      </c>
      <c r="BA95">
        <f t="shared" si="4"/>
        <v>3268.8656400000004</v>
      </c>
      <c r="BD95">
        <v>4.2938999999999998</v>
      </c>
      <c r="BE95">
        <v>0</v>
      </c>
      <c r="BF95">
        <v>0</v>
      </c>
      <c r="BG95">
        <v>0</v>
      </c>
      <c r="BH95">
        <v>2.1552999999999999E-2</v>
      </c>
      <c r="BI95">
        <v>0.82955999999999996</v>
      </c>
      <c r="BJ95">
        <v>0</v>
      </c>
      <c r="BK95">
        <v>0</v>
      </c>
      <c r="BL95">
        <v>0</v>
      </c>
      <c r="BM95">
        <v>1.9687E-2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1.62</v>
      </c>
      <c r="BT95">
        <v>4.2558600000000002</v>
      </c>
      <c r="BU95">
        <v>2.9354909999999999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0.82</v>
      </c>
      <c r="CC95">
        <v>0.85</v>
      </c>
      <c r="CD95">
        <v>0.42</v>
      </c>
      <c r="CE95">
        <v>0.88</v>
      </c>
      <c r="CF95">
        <v>0.2</v>
      </c>
      <c r="CG95">
        <v>3.42</v>
      </c>
      <c r="CH95">
        <v>2.4663210000000002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3.5424669999999998</v>
      </c>
      <c r="CO95">
        <v>3.03</v>
      </c>
      <c r="CP95">
        <v>2.5259839999999998</v>
      </c>
      <c r="CQ95">
        <v>2.7933979999999998</v>
      </c>
      <c r="CR95">
        <v>2.38</v>
      </c>
      <c r="CS95">
        <v>2.3846340000000001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93.515241999999986</v>
      </c>
    </row>
    <row r="96" spans="1:114">
      <c r="A96" t="s">
        <v>138</v>
      </c>
      <c r="B96">
        <v>0</v>
      </c>
      <c r="C96">
        <v>0</v>
      </c>
      <c r="D96">
        <v>37.321136000000003</v>
      </c>
      <c r="E96">
        <v>0</v>
      </c>
      <c r="F96">
        <v>0</v>
      </c>
      <c r="G96">
        <v>54.064574999999998</v>
      </c>
      <c r="H96">
        <v>0</v>
      </c>
      <c r="I96">
        <v>0</v>
      </c>
      <c r="J96">
        <v>87.562894</v>
      </c>
      <c r="K96">
        <v>689.35378200000002</v>
      </c>
      <c r="L96">
        <v>503.90259200000003</v>
      </c>
      <c r="M96">
        <v>94.319981999999996</v>
      </c>
      <c r="N96">
        <v>120.694688</v>
      </c>
      <c r="O96">
        <v>126.520837</v>
      </c>
      <c r="P96">
        <v>144.02676</v>
      </c>
      <c r="Q96">
        <v>20.904655999999999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18.07</v>
      </c>
      <c r="W96">
        <v>42.49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17.425726000000001</v>
      </c>
      <c r="AG96">
        <v>21.485043999999998</v>
      </c>
      <c r="AH96">
        <v>126.436373</v>
      </c>
      <c r="AI96">
        <v>0</v>
      </c>
      <c r="AJ96">
        <v>0</v>
      </c>
      <c r="AK96">
        <v>59.009957999999997</v>
      </c>
      <c r="AL96">
        <v>67.396000000000001</v>
      </c>
      <c r="AM96">
        <v>17.179061999999998</v>
      </c>
      <c r="AN96">
        <v>1.095647</v>
      </c>
      <c r="AO96">
        <v>0</v>
      </c>
      <c r="AP96">
        <v>0.64049999999999996</v>
      </c>
      <c r="AQ96">
        <v>28.615044000000001</v>
      </c>
      <c r="AR96">
        <v>50.783999999999999</v>
      </c>
      <c r="AS96">
        <v>35.068229000000002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93.486973999999989</v>
      </c>
      <c r="BA96">
        <f t="shared" si="4"/>
        <v>3257.1740640000007</v>
      </c>
      <c r="BD96">
        <v>4.2938999999999998</v>
      </c>
      <c r="BE96">
        <v>0</v>
      </c>
      <c r="BF96">
        <v>0</v>
      </c>
      <c r="BG96">
        <v>0</v>
      </c>
      <c r="BH96">
        <v>2.1552999999999999E-2</v>
      </c>
      <c r="BI96">
        <v>0.82955999999999996</v>
      </c>
      <c r="BJ96">
        <v>0</v>
      </c>
      <c r="BK96">
        <v>0</v>
      </c>
      <c r="BL96">
        <v>0</v>
      </c>
      <c r="BM96">
        <v>1.9687E-2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1.62</v>
      </c>
      <c r="BT96">
        <v>4.2558600000000002</v>
      </c>
      <c r="BU96">
        <v>2.9354909999999999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0.82</v>
      </c>
      <c r="CC96">
        <v>0.85</v>
      </c>
      <c r="CD96">
        <v>0.42</v>
      </c>
      <c r="CE96">
        <v>0.88</v>
      </c>
      <c r="CF96">
        <v>0.2</v>
      </c>
      <c r="CG96">
        <v>3.42</v>
      </c>
      <c r="CH96">
        <v>2.438053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3.5424669999999998</v>
      </c>
      <c r="CO96">
        <v>3.03</v>
      </c>
      <c r="CP96">
        <v>2.5259839999999998</v>
      </c>
      <c r="CQ96">
        <v>2.7933979999999998</v>
      </c>
      <c r="CR96">
        <v>2.38</v>
      </c>
      <c r="CS96">
        <v>2.3846340000000001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93.486973999999989</v>
      </c>
    </row>
    <row r="97" spans="1:114">
      <c r="A97" t="s">
        <v>139</v>
      </c>
      <c r="B97">
        <v>0</v>
      </c>
      <c r="C97">
        <v>0</v>
      </c>
      <c r="D97">
        <v>37.321136000000003</v>
      </c>
      <c r="E97">
        <v>0</v>
      </c>
      <c r="F97">
        <v>0</v>
      </c>
      <c r="G97">
        <v>54.064574999999998</v>
      </c>
      <c r="H97">
        <v>0</v>
      </c>
      <c r="I97">
        <v>0</v>
      </c>
      <c r="J97">
        <v>87.562894</v>
      </c>
      <c r="K97">
        <v>689.35378200000002</v>
      </c>
      <c r="L97">
        <v>503.90259200000003</v>
      </c>
      <c r="M97">
        <v>94.319981999999996</v>
      </c>
      <c r="N97">
        <v>120.694688</v>
      </c>
      <c r="O97">
        <v>126.520837</v>
      </c>
      <c r="P97">
        <v>144.02676</v>
      </c>
      <c r="Q97">
        <v>20.904655999999999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18.07</v>
      </c>
      <c r="W97">
        <v>42.49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9.9151360000000004</v>
      </c>
      <c r="AE97">
        <v>53.905351000000003</v>
      </c>
      <c r="AF97">
        <v>17.425726000000001</v>
      </c>
      <c r="AG97">
        <v>21.485043999999998</v>
      </c>
      <c r="AH97">
        <v>101.14909900000001</v>
      </c>
      <c r="AI97">
        <v>0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1.095647</v>
      </c>
      <c r="AO97">
        <v>0</v>
      </c>
      <c r="AP97">
        <v>0.64049999999999996</v>
      </c>
      <c r="AQ97">
        <v>28.615044000000001</v>
      </c>
      <c r="AR97">
        <v>50.783999999999999</v>
      </c>
      <c r="AS97">
        <v>35.068229000000002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93.010105999999979</v>
      </c>
      <c r="BA97">
        <f t="shared" si="4"/>
        <v>3207.5507860000007</v>
      </c>
      <c r="BD97">
        <v>4.2938999999999998</v>
      </c>
      <c r="BE97">
        <v>0</v>
      </c>
      <c r="BF97">
        <v>0</v>
      </c>
      <c r="BG97">
        <v>0</v>
      </c>
      <c r="BH97">
        <v>2.2296E-2</v>
      </c>
      <c r="BI97">
        <v>0.82955999999999996</v>
      </c>
      <c r="BJ97">
        <v>0</v>
      </c>
      <c r="BK97">
        <v>0</v>
      </c>
      <c r="BL97">
        <v>0</v>
      </c>
      <c r="BM97">
        <v>1.9687E-2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1.62</v>
      </c>
      <c r="BT97">
        <v>4.2558600000000002</v>
      </c>
      <c r="BU97">
        <v>2.9354909999999999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0.82</v>
      </c>
      <c r="CC97">
        <v>0.85</v>
      </c>
      <c r="CD97">
        <v>0.42</v>
      </c>
      <c r="CE97">
        <v>0.88</v>
      </c>
      <c r="CF97">
        <v>0.21</v>
      </c>
      <c r="CG97">
        <v>3.42</v>
      </c>
      <c r="CH97">
        <v>1.950442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3.5424669999999998</v>
      </c>
      <c r="CO97">
        <v>3.03</v>
      </c>
      <c r="CP97">
        <v>2.5259839999999998</v>
      </c>
      <c r="CQ97">
        <v>2.7933979999999998</v>
      </c>
      <c r="CR97">
        <v>2.38</v>
      </c>
      <c r="CS97">
        <v>2.3846340000000001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93.010105999999979</v>
      </c>
    </row>
    <row r="98" spans="1:114">
      <c r="A98" t="s">
        <v>140</v>
      </c>
      <c r="B98">
        <v>0</v>
      </c>
      <c r="C98">
        <v>0</v>
      </c>
      <c r="D98">
        <v>37.321136000000003</v>
      </c>
      <c r="E98">
        <v>0</v>
      </c>
      <c r="F98">
        <v>0</v>
      </c>
      <c r="G98">
        <v>54.064574999999998</v>
      </c>
      <c r="H98">
        <v>0</v>
      </c>
      <c r="I98">
        <v>0</v>
      </c>
      <c r="J98">
        <v>87.562894</v>
      </c>
      <c r="K98">
        <v>689.35378200000002</v>
      </c>
      <c r="L98">
        <v>503.90259200000003</v>
      </c>
      <c r="M98">
        <v>94.319981999999996</v>
      </c>
      <c r="N98">
        <v>120.694688</v>
      </c>
      <c r="O98">
        <v>126.520837</v>
      </c>
      <c r="P98">
        <v>144.02676</v>
      </c>
      <c r="Q98">
        <v>20.904655999999999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18.07</v>
      </c>
      <c r="W98">
        <v>42.49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17.425726000000001</v>
      </c>
      <c r="AG98">
        <v>21.485043999999998</v>
      </c>
      <c r="AH98">
        <v>75.861823999999999</v>
      </c>
      <c r="AI98">
        <v>0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1.095647</v>
      </c>
      <c r="AO98">
        <v>0</v>
      </c>
      <c r="AP98">
        <v>0.64049999999999996</v>
      </c>
      <c r="AQ98">
        <v>28.615044000000001</v>
      </c>
      <c r="AR98">
        <v>50.783999999999999</v>
      </c>
      <c r="AS98">
        <v>35.068229000000002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92.522495999999975</v>
      </c>
      <c r="BA98">
        <f t="shared" si="4"/>
        <v>3181.7759010000009</v>
      </c>
      <c r="BD98">
        <v>4.2938999999999998</v>
      </c>
      <c r="BE98">
        <v>0</v>
      </c>
      <c r="BF98">
        <v>0</v>
      </c>
      <c r="BG98">
        <v>0</v>
      </c>
      <c r="BH98">
        <v>2.2296E-2</v>
      </c>
      <c r="BI98">
        <v>0.82955999999999996</v>
      </c>
      <c r="BJ98">
        <v>0</v>
      </c>
      <c r="BK98">
        <v>0</v>
      </c>
      <c r="BL98">
        <v>0</v>
      </c>
      <c r="BM98">
        <v>1.9687E-2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1.62</v>
      </c>
      <c r="BT98">
        <v>4.2558600000000002</v>
      </c>
      <c r="BU98">
        <v>2.9354909999999999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0.82</v>
      </c>
      <c r="CC98">
        <v>0.85</v>
      </c>
      <c r="CD98">
        <v>0.42</v>
      </c>
      <c r="CE98">
        <v>0.88</v>
      </c>
      <c r="CF98">
        <v>0.21</v>
      </c>
      <c r="CG98">
        <v>3.42</v>
      </c>
      <c r="CH98">
        <v>1.4628319999999999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3.5424669999999998</v>
      </c>
      <c r="CO98">
        <v>3.03</v>
      </c>
      <c r="CP98">
        <v>2.5259839999999998</v>
      </c>
      <c r="CQ98">
        <v>2.7933979999999998</v>
      </c>
      <c r="CR98">
        <v>2.38</v>
      </c>
      <c r="CS98">
        <v>2.3846340000000001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92.522495999999975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0.92952953925000015</v>
      </c>
      <c r="E99">
        <f t="shared" si="6"/>
        <v>0</v>
      </c>
      <c r="F99">
        <f t="shared" si="6"/>
        <v>0</v>
      </c>
      <c r="G99">
        <f t="shared" si="6"/>
        <v>1.5964067562500037</v>
      </c>
      <c r="H99">
        <f t="shared" si="6"/>
        <v>0</v>
      </c>
      <c r="I99">
        <f t="shared" si="6"/>
        <v>0.89508737100000091</v>
      </c>
      <c r="J99">
        <f t="shared" si="6"/>
        <v>1.1273722549999996</v>
      </c>
      <c r="K99">
        <f t="shared" si="6"/>
        <v>16.544490767999971</v>
      </c>
      <c r="L99">
        <f t="shared" si="6"/>
        <v>11.625318201999988</v>
      </c>
      <c r="M99">
        <f t="shared" si="6"/>
        <v>2.2636795680000019</v>
      </c>
      <c r="N99">
        <f t="shared" si="6"/>
        <v>2.8966725119999936</v>
      </c>
      <c r="O99">
        <f t="shared" si="6"/>
        <v>3.0365000880000004</v>
      </c>
      <c r="P99">
        <f t="shared" si="6"/>
        <v>3.3345102700000027</v>
      </c>
      <c r="Q99">
        <f t="shared" si="6"/>
        <v>0.5017117439999994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8.3753999999999849</v>
      </c>
      <c r="V99">
        <f t="shared" si="6"/>
        <v>0.44514749999999964</v>
      </c>
      <c r="W99">
        <f t="shared" si="6"/>
        <v>0.88915180999999865</v>
      </c>
      <c r="X99">
        <f t="shared" si="6"/>
        <v>3.540375</v>
      </c>
      <c r="Y99">
        <f t="shared" si="6"/>
        <v>0</v>
      </c>
      <c r="Z99">
        <f t="shared" si="6"/>
        <v>0.40522075000000007</v>
      </c>
      <c r="AA99">
        <f t="shared" si="6"/>
        <v>0.59248182999999965</v>
      </c>
      <c r="AB99">
        <f t="shared" si="6"/>
        <v>0.93774373199999927</v>
      </c>
      <c r="AC99">
        <f t="shared" si="6"/>
        <v>0.64132355075000114</v>
      </c>
      <c r="AD99">
        <f t="shared" si="6"/>
        <v>0.32156078800000004</v>
      </c>
      <c r="AE99">
        <f t="shared" si="6"/>
        <v>1.2968943067500007</v>
      </c>
      <c r="AF99">
        <f t="shared" si="6"/>
        <v>0.26988624550000012</v>
      </c>
      <c r="AG99">
        <f t="shared" si="6"/>
        <v>0.51564105600000032</v>
      </c>
      <c r="AH99">
        <f t="shared" si="6"/>
        <v>1.5561399732500008</v>
      </c>
      <c r="AI99">
        <f t="shared" si="6"/>
        <v>0.18837989500000002</v>
      </c>
      <c r="AJ99">
        <f t="shared" si="6"/>
        <v>0</v>
      </c>
      <c r="AK99">
        <f t="shared" si="6"/>
        <v>1.4162389919999989</v>
      </c>
      <c r="AL99">
        <f t="shared" si="6"/>
        <v>1.6507081499999978</v>
      </c>
      <c r="AM99">
        <f t="shared" si="6"/>
        <v>0.41229748799999966</v>
      </c>
      <c r="AN99">
        <f t="shared" si="6"/>
        <v>2.6295527999999995E-2</v>
      </c>
      <c r="AO99">
        <f t="shared" si="6"/>
        <v>0</v>
      </c>
      <c r="AP99">
        <f t="shared" si="6"/>
        <v>4.8453825000000006E-2</v>
      </c>
      <c r="AQ99">
        <f t="shared" si="6"/>
        <v>0.35805898849999956</v>
      </c>
      <c r="AR99">
        <f t="shared" si="6"/>
        <v>1.2254400000000003</v>
      </c>
      <c r="AS99">
        <f t="shared" si="6"/>
        <v>0.84339090599999977</v>
      </c>
      <c r="AT99">
        <f t="shared" si="6"/>
        <v>0.47910905000000004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2.1320360059999994</v>
      </c>
      <c r="BA99">
        <f>SUM(B99:AZ99)</f>
        <v>75.045146860249943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5.4449149999999977E-4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2.1333725000000016E-4</v>
      </c>
      <c r="BL99">
        <f t="shared" si="8"/>
        <v>0</v>
      </c>
      <c r="BM99">
        <f t="shared" si="8"/>
        <v>2.6992850000000007E-4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3.8880000000000053E-2</v>
      </c>
      <c r="BT99">
        <f t="shared" si="8"/>
        <v>3.2241362249999996E-2</v>
      </c>
      <c r="BU99">
        <f t="shared" si="8"/>
        <v>6.7653189999999933E-2</v>
      </c>
      <c r="BV99">
        <f t="shared" si="8"/>
        <v>3.2204255999999952E-2</v>
      </c>
      <c r="BW99">
        <f t="shared" si="8"/>
        <v>0.22253000000000034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2.430749999999994E-2</v>
      </c>
      <c r="CC99">
        <f t="shared" si="8"/>
        <v>2.1047500000000025E-2</v>
      </c>
      <c r="CD99">
        <f t="shared" si="8"/>
        <v>1.0525000000000008E-2</v>
      </c>
      <c r="CE99">
        <f t="shared" si="8"/>
        <v>2.1119999999999993E-2</v>
      </c>
      <c r="CF99">
        <f t="shared" si="8"/>
        <v>4.9249999999999988E-3</v>
      </c>
      <c r="CG99">
        <f t="shared" si="8"/>
        <v>8.5680000000000103E-2</v>
      </c>
      <c r="CH99">
        <f t="shared" si="8"/>
        <v>2.9905010249999985E-2</v>
      </c>
      <c r="CI99">
        <f t="shared" si="8"/>
        <v>0.14520000000000005</v>
      </c>
      <c r="CJ99">
        <f t="shared" si="8"/>
        <v>4.6559999999999963E-2</v>
      </c>
      <c r="CK99">
        <f t="shared" si="8"/>
        <v>4.3439999999999916E-2</v>
      </c>
      <c r="CL99">
        <f t="shared" si="8"/>
        <v>0.11060639174999984</v>
      </c>
      <c r="CM99">
        <f t="shared" si="8"/>
        <v>2.2311821999999992E-2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6.0623615999999901E-2</v>
      </c>
      <c r="CQ99">
        <f t="shared" si="8"/>
        <v>6.7041551999999949E-2</v>
      </c>
      <c r="CR99">
        <f t="shared" si="8"/>
        <v>5.7119999999999928E-2</v>
      </c>
      <c r="CS99">
        <f t="shared" si="8"/>
        <v>5.6632364500000018E-2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2.1320360059999994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8</v>
      </c>
      <c r="E3">
        <v>0</v>
      </c>
      <c r="F3">
        <v>0</v>
      </c>
      <c r="G3">
        <v>11</v>
      </c>
      <c r="H3">
        <v>0</v>
      </c>
      <c r="I3">
        <v>0</v>
      </c>
      <c r="J3">
        <v>9.0829000000000004</v>
      </c>
      <c r="K3">
        <v>689.34990000000005</v>
      </c>
      <c r="L3">
        <v>467.87612999999999</v>
      </c>
      <c r="M3">
        <v>94.319981999999996</v>
      </c>
      <c r="N3">
        <v>120.69</v>
      </c>
      <c r="O3">
        <v>126.52</v>
      </c>
      <c r="P3">
        <v>137.24</v>
      </c>
      <c r="Q3">
        <v>20.904655999999999</v>
      </c>
      <c r="R3">
        <v>43.545976000000003</v>
      </c>
      <c r="S3">
        <v>26.96</v>
      </c>
      <c r="T3">
        <v>1.4276059999999999</v>
      </c>
      <c r="U3">
        <v>348.97500000000002</v>
      </c>
      <c r="V3">
        <v>17.510000000000002</v>
      </c>
      <c r="W3">
        <v>32.132330000000003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9.9151360000000004</v>
      </c>
      <c r="AE3">
        <v>53.905351000000003</v>
      </c>
      <c r="AF3">
        <v>17.425726000000001</v>
      </c>
      <c r="AG3">
        <v>21.485043999999998</v>
      </c>
      <c r="AH3">
        <v>50.574548999999998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1.095647</v>
      </c>
      <c r="AO3">
        <v>0</v>
      </c>
      <c r="AP3">
        <v>0.76859999999999995</v>
      </c>
      <c r="AQ3">
        <v>29.038971</v>
      </c>
      <c r="AR3">
        <v>50.783999999999999</v>
      </c>
      <c r="AS3">
        <v>35.652698999999998</v>
      </c>
      <c r="AT3">
        <v>14.906700000000001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79.082294999999988</v>
      </c>
      <c r="BA3">
        <f>SUM(B3:AZ3)</f>
        <v>2934.4802160000004</v>
      </c>
      <c r="BB3">
        <v>0</v>
      </c>
      <c r="BD3">
        <v>6.05</v>
      </c>
      <c r="BE3">
        <v>1.94</v>
      </c>
      <c r="BF3">
        <v>3.03</v>
      </c>
      <c r="BG3">
        <v>1.61</v>
      </c>
      <c r="BH3">
        <v>7.94</v>
      </c>
      <c r="BI3">
        <v>0.84</v>
      </c>
      <c r="BJ3">
        <v>0.42</v>
      </c>
      <c r="BK3">
        <v>1.83</v>
      </c>
      <c r="BL3">
        <v>0.88</v>
      </c>
      <c r="BM3">
        <v>0.2</v>
      </c>
      <c r="BN3">
        <v>2.38</v>
      </c>
      <c r="BO3">
        <v>3.42</v>
      </c>
      <c r="BP3">
        <v>0.25</v>
      </c>
      <c r="BQ3">
        <v>2</v>
      </c>
      <c r="BR3">
        <v>1.1000000000000001</v>
      </c>
      <c r="BS3">
        <v>1.62</v>
      </c>
      <c r="BT3">
        <v>2.7377639999999999</v>
      </c>
      <c r="BU3">
        <v>1.341844</v>
      </c>
      <c r="BV3">
        <v>2.3738440000000001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2.8760000000000001E-3</v>
      </c>
      <c r="CC3">
        <v>0</v>
      </c>
      <c r="CD3">
        <v>7.1910000000000003E-3</v>
      </c>
      <c r="CE3">
        <v>0</v>
      </c>
      <c r="CF3">
        <v>0</v>
      </c>
      <c r="CG3">
        <v>0</v>
      </c>
      <c r="CH3">
        <v>0</v>
      </c>
      <c r="CI3">
        <v>7.6169999999999996E-3</v>
      </c>
      <c r="CJ3">
        <v>3.542468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4.2938999999999998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4.2558600000000002</v>
      </c>
      <c r="CV3">
        <v>0.975221</v>
      </c>
      <c r="CW3">
        <v>2.5259839999999998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79.082294999999988</v>
      </c>
    </row>
    <row r="4" spans="1:114">
      <c r="A4" t="s">
        <v>46</v>
      </c>
      <c r="B4">
        <v>0</v>
      </c>
      <c r="C4">
        <v>0</v>
      </c>
      <c r="D4">
        <v>8</v>
      </c>
      <c r="E4">
        <v>0</v>
      </c>
      <c r="F4">
        <v>0</v>
      </c>
      <c r="G4">
        <v>11</v>
      </c>
      <c r="H4">
        <v>0</v>
      </c>
      <c r="I4">
        <v>0</v>
      </c>
      <c r="J4">
        <v>9.0829000000000004</v>
      </c>
      <c r="K4">
        <v>689.34990000000005</v>
      </c>
      <c r="L4">
        <v>467.87612999999999</v>
      </c>
      <c r="M4">
        <v>94.319981999999996</v>
      </c>
      <c r="N4">
        <v>120.69</v>
      </c>
      <c r="O4">
        <v>126.52</v>
      </c>
      <c r="P4">
        <v>137.24</v>
      </c>
      <c r="Q4">
        <v>20.904655999999999</v>
      </c>
      <c r="R4">
        <v>43.545976000000003</v>
      </c>
      <c r="S4">
        <v>26.96</v>
      </c>
      <c r="T4">
        <v>1.4276059999999999</v>
      </c>
      <c r="U4">
        <v>348.97500000000002</v>
      </c>
      <c r="V4">
        <v>17.510000000000002</v>
      </c>
      <c r="W4">
        <v>32.170999999999999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9.9151360000000004</v>
      </c>
      <c r="AE4">
        <v>53.905351000000003</v>
      </c>
      <c r="AF4">
        <v>17.425726000000001</v>
      </c>
      <c r="AG4">
        <v>21.485043999999998</v>
      </c>
      <c r="AH4">
        <v>50.574548999999998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1.095647</v>
      </c>
      <c r="AO4">
        <v>0</v>
      </c>
      <c r="AP4">
        <v>0.76859999999999995</v>
      </c>
      <c r="AQ4">
        <v>29.038971</v>
      </c>
      <c r="AR4">
        <v>50.783999999999999</v>
      </c>
      <c r="AS4">
        <v>35.652698999999998</v>
      </c>
      <c r="AT4">
        <v>13.80381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79.082294999999988</v>
      </c>
      <c r="BA4">
        <f t="shared" ref="BA4:BA67" si="1">SUM(B4:AZ4)</f>
        <v>2933.4159960000002</v>
      </c>
      <c r="BB4">
        <v>1</v>
      </c>
      <c r="BD4">
        <v>6.05</v>
      </c>
      <c r="BE4">
        <v>1.94</v>
      </c>
      <c r="BF4">
        <v>3.03</v>
      </c>
      <c r="BG4">
        <v>1.61</v>
      </c>
      <c r="BH4">
        <v>7.94</v>
      </c>
      <c r="BI4">
        <v>0.84</v>
      </c>
      <c r="BJ4">
        <v>0.42</v>
      </c>
      <c r="BK4">
        <v>1.83</v>
      </c>
      <c r="BL4">
        <v>0.88</v>
      </c>
      <c r="BM4">
        <v>0.2</v>
      </c>
      <c r="BN4">
        <v>2.38</v>
      </c>
      <c r="BO4">
        <v>3.42</v>
      </c>
      <c r="BP4">
        <v>0.25</v>
      </c>
      <c r="BQ4">
        <v>2</v>
      </c>
      <c r="BR4">
        <v>1.1000000000000001</v>
      </c>
      <c r="BS4">
        <v>1.62</v>
      </c>
      <c r="BT4">
        <v>2.7377639999999999</v>
      </c>
      <c r="BU4">
        <v>1.341844</v>
      </c>
      <c r="BV4">
        <v>2.3738440000000001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2.8760000000000001E-3</v>
      </c>
      <c r="CC4">
        <v>0</v>
      </c>
      <c r="CD4">
        <v>7.1910000000000003E-3</v>
      </c>
      <c r="CE4">
        <v>0</v>
      </c>
      <c r="CF4">
        <v>0</v>
      </c>
      <c r="CG4">
        <v>0</v>
      </c>
      <c r="CH4">
        <v>0</v>
      </c>
      <c r="CI4">
        <v>7.6169999999999996E-3</v>
      </c>
      <c r="CJ4">
        <v>3.542468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4.2938999999999998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4.2558600000000002</v>
      </c>
      <c r="CV4">
        <v>0.975221</v>
      </c>
      <c r="CW4">
        <v>2.5259839999999998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79.082294999999988</v>
      </c>
    </row>
    <row r="5" spans="1:114">
      <c r="A5" t="s">
        <v>47</v>
      </c>
      <c r="B5">
        <v>0</v>
      </c>
      <c r="C5">
        <v>0</v>
      </c>
      <c r="D5">
        <v>8</v>
      </c>
      <c r="E5">
        <v>0</v>
      </c>
      <c r="F5">
        <v>0</v>
      </c>
      <c r="G5">
        <v>11</v>
      </c>
      <c r="H5">
        <v>0</v>
      </c>
      <c r="I5">
        <v>0</v>
      </c>
      <c r="J5">
        <v>9.0829000000000004</v>
      </c>
      <c r="K5">
        <v>689.34990000000005</v>
      </c>
      <c r="L5">
        <v>467.87612999999999</v>
      </c>
      <c r="M5">
        <v>94.319981999999996</v>
      </c>
      <c r="N5">
        <v>120.69</v>
      </c>
      <c r="O5">
        <v>126.52</v>
      </c>
      <c r="P5">
        <v>137.24</v>
      </c>
      <c r="Q5">
        <v>20.904655999999999</v>
      </c>
      <c r="R5">
        <v>43.545976000000003</v>
      </c>
      <c r="S5">
        <v>26.96</v>
      </c>
      <c r="T5">
        <v>1.4276059999999999</v>
      </c>
      <c r="U5">
        <v>348.97500000000002</v>
      </c>
      <c r="V5">
        <v>17.510000000000002</v>
      </c>
      <c r="W5">
        <v>32.743115000000003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9.9151360000000004</v>
      </c>
      <c r="AE5">
        <v>53.905351000000003</v>
      </c>
      <c r="AF5">
        <v>17.425726000000001</v>
      </c>
      <c r="AG5">
        <v>21.485043999999998</v>
      </c>
      <c r="AH5">
        <v>50.574548999999998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1.095647</v>
      </c>
      <c r="AO5">
        <v>0</v>
      </c>
      <c r="AP5">
        <v>0.76859999999999995</v>
      </c>
      <c r="AQ5">
        <v>29.038971</v>
      </c>
      <c r="AR5">
        <v>50.783999999999999</v>
      </c>
      <c r="AS5">
        <v>35.652698999999998</v>
      </c>
      <c r="AT5">
        <v>12.938841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79.082294999999988</v>
      </c>
      <c r="BA5">
        <f t="shared" si="1"/>
        <v>2933.1231420000013</v>
      </c>
      <c r="BB5">
        <v>2</v>
      </c>
      <c r="BD5">
        <v>6.05</v>
      </c>
      <c r="BE5">
        <v>1.94</v>
      </c>
      <c r="BF5">
        <v>3.03</v>
      </c>
      <c r="BG5">
        <v>1.61</v>
      </c>
      <c r="BH5">
        <v>7.94</v>
      </c>
      <c r="BI5">
        <v>0.84</v>
      </c>
      <c r="BJ5">
        <v>0.42</v>
      </c>
      <c r="BK5">
        <v>1.83</v>
      </c>
      <c r="BL5">
        <v>0.88</v>
      </c>
      <c r="BM5">
        <v>0.2</v>
      </c>
      <c r="BN5">
        <v>2.38</v>
      </c>
      <c r="BO5">
        <v>3.42</v>
      </c>
      <c r="BP5">
        <v>0.25</v>
      </c>
      <c r="BQ5">
        <v>2</v>
      </c>
      <c r="BR5">
        <v>1.1000000000000001</v>
      </c>
      <c r="BS5">
        <v>1.62</v>
      </c>
      <c r="BT5">
        <v>2.7377639999999999</v>
      </c>
      <c r="BU5">
        <v>1.341844</v>
      </c>
      <c r="BV5">
        <v>2.3738440000000001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2.8760000000000001E-3</v>
      </c>
      <c r="CC5">
        <v>0</v>
      </c>
      <c r="CD5">
        <v>7.1910000000000003E-3</v>
      </c>
      <c r="CE5">
        <v>0</v>
      </c>
      <c r="CF5">
        <v>0</v>
      </c>
      <c r="CG5">
        <v>0</v>
      </c>
      <c r="CH5">
        <v>0</v>
      </c>
      <c r="CI5">
        <v>7.6169999999999996E-3</v>
      </c>
      <c r="CJ5">
        <v>3.542468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4.2938999999999998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4.2558600000000002</v>
      </c>
      <c r="CV5">
        <v>0.975221</v>
      </c>
      <c r="CW5">
        <v>2.5259839999999998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79.082294999999988</v>
      </c>
    </row>
    <row r="6" spans="1:114">
      <c r="A6" t="s">
        <v>48</v>
      </c>
      <c r="B6">
        <v>0</v>
      </c>
      <c r="C6">
        <v>0</v>
      </c>
      <c r="D6">
        <v>8</v>
      </c>
      <c r="E6">
        <v>0</v>
      </c>
      <c r="F6">
        <v>0</v>
      </c>
      <c r="G6">
        <v>11</v>
      </c>
      <c r="H6">
        <v>0</v>
      </c>
      <c r="I6">
        <v>0</v>
      </c>
      <c r="J6">
        <v>9.0829000000000004</v>
      </c>
      <c r="K6">
        <v>689.34990000000005</v>
      </c>
      <c r="L6">
        <v>467.87612999999999</v>
      </c>
      <c r="M6">
        <v>94.319981999999996</v>
      </c>
      <c r="N6">
        <v>120.69</v>
      </c>
      <c r="O6">
        <v>126.52</v>
      </c>
      <c r="P6">
        <v>137.24</v>
      </c>
      <c r="Q6">
        <v>20.904655999999999</v>
      </c>
      <c r="R6">
        <v>43.545976000000003</v>
      </c>
      <c r="S6">
        <v>26.96</v>
      </c>
      <c r="T6">
        <v>1.4276059999999999</v>
      </c>
      <c r="U6">
        <v>348.97500000000002</v>
      </c>
      <c r="V6">
        <v>17.510000000000002</v>
      </c>
      <c r="W6">
        <v>32.777999999999999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9.9151360000000004</v>
      </c>
      <c r="AE6">
        <v>53.905351000000003</v>
      </c>
      <c r="AF6">
        <v>17.425726000000001</v>
      </c>
      <c r="AG6">
        <v>21.485043999999998</v>
      </c>
      <c r="AH6">
        <v>50.574548999999998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1.095647</v>
      </c>
      <c r="AO6">
        <v>0</v>
      </c>
      <c r="AP6">
        <v>0.76859999999999995</v>
      </c>
      <c r="AQ6">
        <v>29.038971</v>
      </c>
      <c r="AR6">
        <v>52.991999999999997</v>
      </c>
      <c r="AS6">
        <v>35.652698999999998</v>
      </c>
      <c r="AT6">
        <v>13.208639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79.082294999999988</v>
      </c>
      <c r="BA6">
        <f t="shared" si="1"/>
        <v>2935.6358250000003</v>
      </c>
      <c r="BB6">
        <v>3</v>
      </c>
      <c r="BD6">
        <v>6.05</v>
      </c>
      <c r="BE6">
        <v>1.94</v>
      </c>
      <c r="BF6">
        <v>3.03</v>
      </c>
      <c r="BG6">
        <v>1.61</v>
      </c>
      <c r="BH6">
        <v>7.94</v>
      </c>
      <c r="BI6">
        <v>0.84</v>
      </c>
      <c r="BJ6">
        <v>0.42</v>
      </c>
      <c r="BK6">
        <v>1.83</v>
      </c>
      <c r="BL6">
        <v>0.88</v>
      </c>
      <c r="BM6">
        <v>0.2</v>
      </c>
      <c r="BN6">
        <v>2.38</v>
      </c>
      <c r="BO6">
        <v>3.42</v>
      </c>
      <c r="BP6">
        <v>0.25</v>
      </c>
      <c r="BQ6">
        <v>2</v>
      </c>
      <c r="BR6">
        <v>1.1000000000000001</v>
      </c>
      <c r="BS6">
        <v>1.62</v>
      </c>
      <c r="BT6">
        <v>2.7377639999999999</v>
      </c>
      <c r="BU6">
        <v>1.341844</v>
      </c>
      <c r="BV6">
        <v>2.3738440000000001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2.8760000000000001E-3</v>
      </c>
      <c r="CC6">
        <v>0</v>
      </c>
      <c r="CD6">
        <v>7.1910000000000003E-3</v>
      </c>
      <c r="CE6">
        <v>0</v>
      </c>
      <c r="CF6">
        <v>0</v>
      </c>
      <c r="CG6">
        <v>0</v>
      </c>
      <c r="CH6">
        <v>0</v>
      </c>
      <c r="CI6">
        <v>7.6169999999999996E-3</v>
      </c>
      <c r="CJ6">
        <v>3.542468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4.2938999999999998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4.2558600000000002</v>
      </c>
      <c r="CV6">
        <v>0.975221</v>
      </c>
      <c r="CW6">
        <v>2.5259839999999998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79.082294999999988</v>
      </c>
    </row>
    <row r="7" spans="1:114">
      <c r="A7" t="s">
        <v>49</v>
      </c>
      <c r="B7">
        <v>0</v>
      </c>
      <c r="C7">
        <v>0</v>
      </c>
      <c r="D7">
        <v>0.8</v>
      </c>
      <c r="E7">
        <v>0</v>
      </c>
      <c r="F7">
        <v>0</v>
      </c>
      <c r="G7">
        <v>0.91666700000000001</v>
      </c>
      <c r="H7">
        <v>0</v>
      </c>
      <c r="I7">
        <v>0</v>
      </c>
      <c r="J7">
        <v>0.98213200000000001</v>
      </c>
      <c r="K7">
        <v>689.34990000000005</v>
      </c>
      <c r="L7">
        <v>467.87612999999999</v>
      </c>
      <c r="M7">
        <v>94.319981999999996</v>
      </c>
      <c r="N7">
        <v>120.69</v>
      </c>
      <c r="O7">
        <v>126.52</v>
      </c>
      <c r="P7">
        <v>137.24</v>
      </c>
      <c r="Q7">
        <v>20.904655999999999</v>
      </c>
      <c r="R7">
        <v>43.545976000000003</v>
      </c>
      <c r="S7">
        <v>26.96</v>
      </c>
      <c r="T7">
        <v>1.4276059999999999</v>
      </c>
      <c r="U7">
        <v>348.97500000000002</v>
      </c>
      <c r="V7">
        <v>17.510000000000002</v>
      </c>
      <c r="W7">
        <v>32.777999999999999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9.9151360000000004</v>
      </c>
      <c r="AE7">
        <v>53.905351000000003</v>
      </c>
      <c r="AF7">
        <v>17.425726000000001</v>
      </c>
      <c r="AG7">
        <v>21.485043999999998</v>
      </c>
      <c r="AH7">
        <v>50.574548999999998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1.095647</v>
      </c>
      <c r="AO7">
        <v>0</v>
      </c>
      <c r="AP7">
        <v>0.76859999999999995</v>
      </c>
      <c r="AQ7">
        <v>29.038971</v>
      </c>
      <c r="AR7">
        <v>52.991999999999997</v>
      </c>
      <c r="AS7">
        <v>35.068229000000002</v>
      </c>
      <c r="AT7">
        <v>13.827188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79.952294999999992</v>
      </c>
      <c r="BA7">
        <f t="shared" si="1"/>
        <v>2911.1558030000006</v>
      </c>
      <c r="BB7">
        <v>4</v>
      </c>
      <c r="BD7">
        <v>6.05</v>
      </c>
      <c r="BE7">
        <v>1.94</v>
      </c>
      <c r="BF7">
        <v>3.03</v>
      </c>
      <c r="BG7">
        <v>1.61</v>
      </c>
      <c r="BH7">
        <v>8.81</v>
      </c>
      <c r="BI7">
        <v>0.84</v>
      </c>
      <c r="BJ7">
        <v>0.42</v>
      </c>
      <c r="BK7">
        <v>1.83</v>
      </c>
      <c r="BL7">
        <v>0.88</v>
      </c>
      <c r="BM7">
        <v>0.2</v>
      </c>
      <c r="BN7">
        <v>2.38</v>
      </c>
      <c r="BO7">
        <v>3.42</v>
      </c>
      <c r="BP7">
        <v>0.25</v>
      </c>
      <c r="BQ7">
        <v>2</v>
      </c>
      <c r="BR7">
        <v>1.1000000000000001</v>
      </c>
      <c r="BS7">
        <v>1.62</v>
      </c>
      <c r="BT7">
        <v>2.7377639999999999</v>
      </c>
      <c r="BU7">
        <v>1.341844</v>
      </c>
      <c r="BV7">
        <v>2.3738440000000001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2.8760000000000001E-3</v>
      </c>
      <c r="CC7">
        <v>0</v>
      </c>
      <c r="CD7">
        <v>7.1910000000000003E-3</v>
      </c>
      <c r="CE7">
        <v>0</v>
      </c>
      <c r="CF7">
        <v>0</v>
      </c>
      <c r="CG7">
        <v>0</v>
      </c>
      <c r="CH7">
        <v>0</v>
      </c>
      <c r="CI7">
        <v>7.6169999999999996E-3</v>
      </c>
      <c r="CJ7">
        <v>3.542468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4.2938999999999998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3.1918950000000001</v>
      </c>
      <c r="CV7">
        <v>0.975221</v>
      </c>
      <c r="CW7">
        <v>2.5259839999999998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79.952294999999992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689.34990000000005</v>
      </c>
      <c r="L8">
        <v>467.87612999999999</v>
      </c>
      <c r="M8">
        <v>94.319981999999996</v>
      </c>
      <c r="N8">
        <v>120.69</v>
      </c>
      <c r="O8">
        <v>126.52</v>
      </c>
      <c r="P8">
        <v>137.24</v>
      </c>
      <c r="Q8">
        <v>20.904655999999999</v>
      </c>
      <c r="R8">
        <v>43.545976000000003</v>
      </c>
      <c r="S8">
        <v>26.96</v>
      </c>
      <c r="T8">
        <v>1.4276059999999999</v>
      </c>
      <c r="U8">
        <v>348.97500000000002</v>
      </c>
      <c r="V8">
        <v>17.510000000000002</v>
      </c>
      <c r="W8">
        <v>32.777999999999999</v>
      </c>
      <c r="X8">
        <v>147.515625</v>
      </c>
      <c r="Y8">
        <v>0</v>
      </c>
      <c r="Z8">
        <v>19.6614</v>
      </c>
      <c r="AA8">
        <v>28.09872</v>
      </c>
      <c r="AB8">
        <v>43.635159999999999</v>
      </c>
      <c r="AC8">
        <v>31.709733</v>
      </c>
      <c r="AD8">
        <v>9.9151360000000004</v>
      </c>
      <c r="AE8">
        <v>53.905351000000003</v>
      </c>
      <c r="AF8">
        <v>17.425726000000001</v>
      </c>
      <c r="AG8">
        <v>21.485043999999998</v>
      </c>
      <c r="AH8">
        <v>50.574548999999998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1.095647</v>
      </c>
      <c r="AO8">
        <v>0</v>
      </c>
      <c r="AP8">
        <v>0.76859999999999995</v>
      </c>
      <c r="AQ8">
        <v>29.038971</v>
      </c>
      <c r="AR8">
        <v>50.783999999999999</v>
      </c>
      <c r="AS8">
        <v>35.068229000000002</v>
      </c>
      <c r="AT8">
        <v>12.945004000000001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80.472294999999974</v>
      </c>
      <c r="BA8">
        <f t="shared" si="1"/>
        <v>2891.8374600000006</v>
      </c>
      <c r="BB8">
        <v>5</v>
      </c>
      <c r="BD8">
        <v>6.05</v>
      </c>
      <c r="BE8">
        <v>1.94</v>
      </c>
      <c r="BF8">
        <v>3.03</v>
      </c>
      <c r="BG8">
        <v>1.61</v>
      </c>
      <c r="BH8">
        <v>9.33</v>
      </c>
      <c r="BI8">
        <v>0.84</v>
      </c>
      <c r="BJ8">
        <v>0.42</v>
      </c>
      <c r="BK8">
        <v>1.83</v>
      </c>
      <c r="BL8">
        <v>0.88</v>
      </c>
      <c r="BM8">
        <v>0.2</v>
      </c>
      <c r="BN8">
        <v>2.38</v>
      </c>
      <c r="BO8">
        <v>3.42</v>
      </c>
      <c r="BP8">
        <v>0.25</v>
      </c>
      <c r="BQ8">
        <v>2</v>
      </c>
      <c r="BR8">
        <v>1.1000000000000001</v>
      </c>
      <c r="BS8">
        <v>1.62</v>
      </c>
      <c r="BT8">
        <v>2.7377639999999999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2.8760000000000001E-3</v>
      </c>
      <c r="CC8">
        <v>0</v>
      </c>
      <c r="CD8">
        <v>7.1910000000000003E-3</v>
      </c>
      <c r="CE8">
        <v>0</v>
      </c>
      <c r="CF8">
        <v>0</v>
      </c>
      <c r="CG8">
        <v>0</v>
      </c>
      <c r="CH8">
        <v>0</v>
      </c>
      <c r="CI8">
        <v>7.6169999999999996E-3</v>
      </c>
      <c r="CJ8">
        <v>3.542468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4.2938999999999998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2.127929</v>
      </c>
      <c r="CV8">
        <v>0.975221</v>
      </c>
      <c r="CW8">
        <v>2.5259839999999998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80.472294999999974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689.34990000000005</v>
      </c>
      <c r="L9">
        <v>467.87612999999999</v>
      </c>
      <c r="M9">
        <v>94.319981999999996</v>
      </c>
      <c r="N9">
        <v>120.69</v>
      </c>
      <c r="O9">
        <v>126.52</v>
      </c>
      <c r="P9">
        <v>137.24</v>
      </c>
      <c r="Q9">
        <v>20.904655999999999</v>
      </c>
      <c r="R9">
        <v>43.545976000000003</v>
      </c>
      <c r="S9">
        <v>26.96</v>
      </c>
      <c r="T9">
        <v>1.4276059999999999</v>
      </c>
      <c r="U9">
        <v>348.97500000000002</v>
      </c>
      <c r="V9">
        <v>17.510000000000002</v>
      </c>
      <c r="W9">
        <v>33.350115000000002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9.9151360000000004</v>
      </c>
      <c r="AE9">
        <v>53.905351000000003</v>
      </c>
      <c r="AF9">
        <v>8.7128630000000005</v>
      </c>
      <c r="AG9">
        <v>21.485043999999998</v>
      </c>
      <c r="AH9">
        <v>50.574548999999998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1.095647</v>
      </c>
      <c r="AO9">
        <v>0</v>
      </c>
      <c r="AP9">
        <v>0.76859999999999995</v>
      </c>
      <c r="AQ9">
        <v>29.038971</v>
      </c>
      <c r="AR9">
        <v>50.783999999999999</v>
      </c>
      <c r="AS9">
        <v>35.068229000000002</v>
      </c>
      <c r="AT9">
        <v>10.601723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80.472481999999985</v>
      </c>
      <c r="BA9">
        <f t="shared" si="1"/>
        <v>2881.353618000001</v>
      </c>
      <c r="BB9">
        <v>6</v>
      </c>
      <c r="BD9">
        <v>6.05</v>
      </c>
      <c r="BE9">
        <v>1.94</v>
      </c>
      <c r="BF9">
        <v>3.03</v>
      </c>
      <c r="BG9">
        <v>1.61</v>
      </c>
      <c r="BH9">
        <v>9.33</v>
      </c>
      <c r="BI9">
        <v>0.84</v>
      </c>
      <c r="BJ9">
        <v>0.42</v>
      </c>
      <c r="BK9">
        <v>1.83</v>
      </c>
      <c r="BL9">
        <v>0.88</v>
      </c>
      <c r="BM9">
        <v>0.2</v>
      </c>
      <c r="BN9">
        <v>2.38</v>
      </c>
      <c r="BO9">
        <v>3.42</v>
      </c>
      <c r="BP9">
        <v>0.25</v>
      </c>
      <c r="BQ9">
        <v>2</v>
      </c>
      <c r="BR9">
        <v>1.1000000000000001</v>
      </c>
      <c r="BS9">
        <v>1.62</v>
      </c>
      <c r="BT9">
        <v>2.7377639999999999</v>
      </c>
      <c r="BU9">
        <v>1.341844</v>
      </c>
      <c r="BV9">
        <v>2.3738440000000001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2.8760000000000001E-3</v>
      </c>
      <c r="CC9">
        <v>0</v>
      </c>
      <c r="CD9">
        <v>7.1910000000000003E-3</v>
      </c>
      <c r="CE9">
        <v>0</v>
      </c>
      <c r="CF9">
        <v>0</v>
      </c>
      <c r="CG9">
        <v>0</v>
      </c>
      <c r="CH9">
        <v>0</v>
      </c>
      <c r="CI9">
        <v>7.8040000000000002E-3</v>
      </c>
      <c r="CJ9">
        <v>3.542468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4.2938999999999998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2.127929</v>
      </c>
      <c r="CV9">
        <v>0.975221</v>
      </c>
      <c r="CW9">
        <v>2.5259839999999998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80.472481999999985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689.34990000000005</v>
      </c>
      <c r="L10">
        <v>467.87612999999999</v>
      </c>
      <c r="M10">
        <v>94.319981999999996</v>
      </c>
      <c r="N10">
        <v>120.69</v>
      </c>
      <c r="O10">
        <v>126.52</v>
      </c>
      <c r="P10">
        <v>137.24</v>
      </c>
      <c r="Q10">
        <v>20.904655999999999</v>
      </c>
      <c r="R10">
        <v>43.545976000000003</v>
      </c>
      <c r="S10">
        <v>26.96</v>
      </c>
      <c r="T10">
        <v>1.4276059999999999</v>
      </c>
      <c r="U10">
        <v>348.97500000000002</v>
      </c>
      <c r="V10">
        <v>17.510000000000002</v>
      </c>
      <c r="W10">
        <v>33.384999999999998</v>
      </c>
      <c r="X10">
        <v>147.515625</v>
      </c>
      <c r="Y10">
        <v>0</v>
      </c>
      <c r="Z10">
        <v>19.6614</v>
      </c>
      <c r="AA10">
        <v>28.09872</v>
      </c>
      <c r="AB10">
        <v>43.635159999999999</v>
      </c>
      <c r="AC10">
        <v>31.709733</v>
      </c>
      <c r="AD10">
        <v>9.9151360000000004</v>
      </c>
      <c r="AE10">
        <v>53.905351000000003</v>
      </c>
      <c r="AF10">
        <v>8.7128630000000005</v>
      </c>
      <c r="AG10">
        <v>21.485043999999998</v>
      </c>
      <c r="AH10">
        <v>50.574548999999998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1.095647</v>
      </c>
      <c r="AO10">
        <v>0</v>
      </c>
      <c r="AP10">
        <v>0.76859999999999995</v>
      </c>
      <c r="AQ10">
        <v>29.038971</v>
      </c>
      <c r="AR10">
        <v>50.783999999999999</v>
      </c>
      <c r="AS10">
        <v>35.068229000000002</v>
      </c>
      <c r="AT10">
        <v>12.991015000000001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80.472481999999985</v>
      </c>
      <c r="BA10">
        <f t="shared" si="1"/>
        <v>2883.7777950000009</v>
      </c>
      <c r="BB10">
        <v>7</v>
      </c>
      <c r="BD10">
        <v>6.05</v>
      </c>
      <c r="BE10">
        <v>1.94</v>
      </c>
      <c r="BF10">
        <v>3.03</v>
      </c>
      <c r="BG10">
        <v>1.61</v>
      </c>
      <c r="BH10">
        <v>9.33</v>
      </c>
      <c r="BI10">
        <v>0.84</v>
      </c>
      <c r="BJ10">
        <v>0.42</v>
      </c>
      <c r="BK10">
        <v>1.83</v>
      </c>
      <c r="BL10">
        <v>0.88</v>
      </c>
      <c r="BM10">
        <v>0.2</v>
      </c>
      <c r="BN10">
        <v>2.38</v>
      </c>
      <c r="BO10">
        <v>3.42</v>
      </c>
      <c r="BP10">
        <v>0.25</v>
      </c>
      <c r="BQ10">
        <v>2</v>
      </c>
      <c r="BR10">
        <v>1.1000000000000001</v>
      </c>
      <c r="BS10">
        <v>1.62</v>
      </c>
      <c r="BT10">
        <v>2.7377639999999999</v>
      </c>
      <c r="BU10">
        <v>1.341844</v>
      </c>
      <c r="BV10">
        <v>2.3738440000000001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2.8760000000000001E-3</v>
      </c>
      <c r="CC10">
        <v>0</v>
      </c>
      <c r="CD10">
        <v>7.1910000000000003E-3</v>
      </c>
      <c r="CE10">
        <v>0</v>
      </c>
      <c r="CF10">
        <v>0</v>
      </c>
      <c r="CG10">
        <v>0</v>
      </c>
      <c r="CH10">
        <v>0</v>
      </c>
      <c r="CI10">
        <v>7.8040000000000002E-3</v>
      </c>
      <c r="CJ10">
        <v>3.542468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4.2938999999999998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2.127929</v>
      </c>
      <c r="CV10">
        <v>0.975221</v>
      </c>
      <c r="CW10">
        <v>2.5259839999999998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80.472481999999985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689.34990000000005</v>
      </c>
      <c r="L11">
        <v>467.87612999999999</v>
      </c>
      <c r="M11">
        <v>94.319981999999996</v>
      </c>
      <c r="N11">
        <v>120.69</v>
      </c>
      <c r="O11">
        <v>126.52</v>
      </c>
      <c r="P11">
        <v>137.24</v>
      </c>
      <c r="Q11">
        <v>20.904655999999999</v>
      </c>
      <c r="R11">
        <v>43.545976000000003</v>
      </c>
      <c r="S11">
        <v>26.96</v>
      </c>
      <c r="T11">
        <v>1.4276059999999999</v>
      </c>
      <c r="U11">
        <v>348.97500000000002</v>
      </c>
      <c r="V11">
        <v>17.510000000000002</v>
      </c>
      <c r="W11">
        <v>33.384999999999998</v>
      </c>
      <c r="X11">
        <v>147.515625</v>
      </c>
      <c r="Y11">
        <v>0</v>
      </c>
      <c r="Z11">
        <v>19.6614</v>
      </c>
      <c r="AA11">
        <v>28.09872</v>
      </c>
      <c r="AB11">
        <v>43.635159999999999</v>
      </c>
      <c r="AC11">
        <v>31.709733</v>
      </c>
      <c r="AD11">
        <v>9.9151360000000004</v>
      </c>
      <c r="AE11">
        <v>53.905351000000003</v>
      </c>
      <c r="AF11">
        <v>8.7128630000000005</v>
      </c>
      <c r="AG11">
        <v>21.485043999999998</v>
      </c>
      <c r="AH11">
        <v>50.574548999999998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1.095647</v>
      </c>
      <c r="AO11">
        <v>0</v>
      </c>
      <c r="AP11">
        <v>0.76859999999999995</v>
      </c>
      <c r="AQ11">
        <v>29.038971</v>
      </c>
      <c r="AR11">
        <v>50.783999999999999</v>
      </c>
      <c r="AS11">
        <v>35.068229000000002</v>
      </c>
      <c r="AT11">
        <v>13.593731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80.472481999999985</v>
      </c>
      <c r="BA11">
        <f t="shared" si="1"/>
        <v>2884.3805110000008</v>
      </c>
      <c r="BB11">
        <v>8</v>
      </c>
      <c r="BD11">
        <v>6.05</v>
      </c>
      <c r="BE11">
        <v>1.94</v>
      </c>
      <c r="BF11">
        <v>3.03</v>
      </c>
      <c r="BG11">
        <v>1.61</v>
      </c>
      <c r="BH11">
        <v>9.33</v>
      </c>
      <c r="BI11">
        <v>0.84</v>
      </c>
      <c r="BJ11">
        <v>0.42</v>
      </c>
      <c r="BK11">
        <v>1.83</v>
      </c>
      <c r="BL11">
        <v>0.88</v>
      </c>
      <c r="BM11">
        <v>0.2</v>
      </c>
      <c r="BN11">
        <v>2.38</v>
      </c>
      <c r="BO11">
        <v>3.42</v>
      </c>
      <c r="BP11">
        <v>0.25</v>
      </c>
      <c r="BQ11">
        <v>2</v>
      </c>
      <c r="BR11">
        <v>1.1000000000000001</v>
      </c>
      <c r="BS11">
        <v>1.62</v>
      </c>
      <c r="BT11">
        <v>2.7377639999999999</v>
      </c>
      <c r="BU11">
        <v>1.341844</v>
      </c>
      <c r="BV11">
        <v>2.3738440000000001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2.8760000000000001E-3</v>
      </c>
      <c r="CC11">
        <v>0</v>
      </c>
      <c r="CD11">
        <v>7.1910000000000003E-3</v>
      </c>
      <c r="CE11">
        <v>0</v>
      </c>
      <c r="CF11">
        <v>0</v>
      </c>
      <c r="CG11">
        <v>0</v>
      </c>
      <c r="CH11">
        <v>0</v>
      </c>
      <c r="CI11">
        <v>7.8040000000000002E-3</v>
      </c>
      <c r="CJ11">
        <v>3.542468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4.2938999999999998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1.063965</v>
      </c>
      <c r="CV11">
        <v>0.975221</v>
      </c>
      <c r="CW11">
        <v>2.5259839999999998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80.472481999999985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689.34990000000005</v>
      </c>
      <c r="L12">
        <v>467.87612999999999</v>
      </c>
      <c r="M12">
        <v>94.319981999999996</v>
      </c>
      <c r="N12">
        <v>120.69</v>
      </c>
      <c r="O12">
        <v>126.52</v>
      </c>
      <c r="P12">
        <v>137.24</v>
      </c>
      <c r="Q12">
        <v>20.904655999999999</v>
      </c>
      <c r="R12">
        <v>43.545976000000003</v>
      </c>
      <c r="S12">
        <v>26.96</v>
      </c>
      <c r="T12">
        <v>1.4276059999999999</v>
      </c>
      <c r="U12">
        <v>348.97500000000002</v>
      </c>
      <c r="V12">
        <v>17.510000000000002</v>
      </c>
      <c r="W12">
        <v>33.384999999999998</v>
      </c>
      <c r="X12">
        <v>147.515625</v>
      </c>
      <c r="Y12">
        <v>0</v>
      </c>
      <c r="Z12">
        <v>19.6614</v>
      </c>
      <c r="AA12">
        <v>28.09872</v>
      </c>
      <c r="AB12">
        <v>43.635159999999999</v>
      </c>
      <c r="AC12">
        <v>31.709733</v>
      </c>
      <c r="AD12">
        <v>9.9151360000000004</v>
      </c>
      <c r="AE12">
        <v>53.905351000000003</v>
      </c>
      <c r="AF12">
        <v>8.7128630000000005</v>
      </c>
      <c r="AG12">
        <v>21.485043999999998</v>
      </c>
      <c r="AH12">
        <v>50.574548999999998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1.095647</v>
      </c>
      <c r="AO12">
        <v>0</v>
      </c>
      <c r="AP12">
        <v>0.76859999999999995</v>
      </c>
      <c r="AQ12">
        <v>29.038971</v>
      </c>
      <c r="AR12">
        <v>50.783999999999999</v>
      </c>
      <c r="AS12">
        <v>35.068229000000002</v>
      </c>
      <c r="AT12">
        <v>12.748419999999999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80.472481999999985</v>
      </c>
      <c r="BA12">
        <f t="shared" si="1"/>
        <v>2883.5352000000007</v>
      </c>
      <c r="BB12">
        <v>9</v>
      </c>
      <c r="BD12">
        <v>6.05</v>
      </c>
      <c r="BE12">
        <v>1.94</v>
      </c>
      <c r="BF12">
        <v>3.03</v>
      </c>
      <c r="BG12">
        <v>1.61</v>
      </c>
      <c r="BH12">
        <v>9.33</v>
      </c>
      <c r="BI12">
        <v>0.84</v>
      </c>
      <c r="BJ12">
        <v>0.42</v>
      </c>
      <c r="BK12">
        <v>1.83</v>
      </c>
      <c r="BL12">
        <v>0.88</v>
      </c>
      <c r="BM12">
        <v>0.2</v>
      </c>
      <c r="BN12">
        <v>2.38</v>
      </c>
      <c r="BO12">
        <v>3.42</v>
      </c>
      <c r="BP12">
        <v>0.25</v>
      </c>
      <c r="BQ12">
        <v>2</v>
      </c>
      <c r="BR12">
        <v>1.1000000000000001</v>
      </c>
      <c r="BS12">
        <v>1.62</v>
      </c>
      <c r="BT12">
        <v>2.7377639999999999</v>
      </c>
      <c r="BU12">
        <v>1.341844</v>
      </c>
      <c r="BV12">
        <v>2.3738440000000001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2.8760000000000001E-3</v>
      </c>
      <c r="CC12">
        <v>0</v>
      </c>
      <c r="CD12">
        <v>7.1910000000000003E-3</v>
      </c>
      <c r="CE12">
        <v>0</v>
      </c>
      <c r="CF12">
        <v>0</v>
      </c>
      <c r="CG12">
        <v>0</v>
      </c>
      <c r="CH12">
        <v>0</v>
      </c>
      <c r="CI12">
        <v>7.8040000000000002E-3</v>
      </c>
      <c r="CJ12">
        <v>3.542468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4.2938999999999998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0.975221</v>
      </c>
      <c r="CW12">
        <v>2.5259839999999998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80.472481999999985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611.74990000000003</v>
      </c>
      <c r="L13">
        <v>467.73759999999999</v>
      </c>
      <c r="M13">
        <v>94.319981999999996</v>
      </c>
      <c r="N13">
        <v>120.69</v>
      </c>
      <c r="O13">
        <v>126.52</v>
      </c>
      <c r="P13">
        <v>137.24</v>
      </c>
      <c r="Q13">
        <v>20.899899999999999</v>
      </c>
      <c r="R13">
        <v>43.545976000000003</v>
      </c>
      <c r="S13">
        <v>26.96</v>
      </c>
      <c r="T13">
        <v>1.4276059999999999</v>
      </c>
      <c r="U13">
        <v>348.97500000000002</v>
      </c>
      <c r="V13">
        <v>17.510000000000002</v>
      </c>
      <c r="W13">
        <v>33.384999999999998</v>
      </c>
      <c r="X13">
        <v>147.515625</v>
      </c>
      <c r="Y13">
        <v>0</v>
      </c>
      <c r="Z13">
        <v>19.6614</v>
      </c>
      <c r="AA13">
        <v>28.09872</v>
      </c>
      <c r="AB13">
        <v>43.635159999999999</v>
      </c>
      <c r="AC13">
        <v>31.709733</v>
      </c>
      <c r="AD13">
        <v>9.9151360000000004</v>
      </c>
      <c r="AE13">
        <v>53.905351000000003</v>
      </c>
      <c r="AF13">
        <v>8.7128630000000005</v>
      </c>
      <c r="AG13">
        <v>21.485043999999998</v>
      </c>
      <c r="AH13">
        <v>50.574548999999998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1.095647</v>
      </c>
      <c r="AO13">
        <v>0</v>
      </c>
      <c r="AP13">
        <v>0.76859999999999995</v>
      </c>
      <c r="AQ13">
        <v>29.038971</v>
      </c>
      <c r="AR13">
        <v>50.783999999999999</v>
      </c>
      <c r="AS13">
        <v>35.068229000000002</v>
      </c>
      <c r="AT13">
        <v>12.004481999999999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80.472800999999976</v>
      </c>
      <c r="BA13">
        <f t="shared" si="1"/>
        <v>2805.0482949999996</v>
      </c>
      <c r="BB13">
        <v>10</v>
      </c>
      <c r="BD13">
        <v>6.05</v>
      </c>
      <c r="BE13">
        <v>1.94</v>
      </c>
      <c r="BF13">
        <v>3.03</v>
      </c>
      <c r="BG13">
        <v>1.61</v>
      </c>
      <c r="BH13">
        <v>9.33</v>
      </c>
      <c r="BI13">
        <v>0.84</v>
      </c>
      <c r="BJ13">
        <v>0.42</v>
      </c>
      <c r="BK13">
        <v>1.83</v>
      </c>
      <c r="BL13">
        <v>0.88</v>
      </c>
      <c r="BM13">
        <v>0.2</v>
      </c>
      <c r="BN13">
        <v>2.38</v>
      </c>
      <c r="BO13">
        <v>3.42</v>
      </c>
      <c r="BP13">
        <v>0.25</v>
      </c>
      <c r="BQ13">
        <v>2</v>
      </c>
      <c r="BR13">
        <v>1.1000000000000001</v>
      </c>
      <c r="BS13">
        <v>1.62</v>
      </c>
      <c r="BT13">
        <v>2.7377639999999999</v>
      </c>
      <c r="BU13">
        <v>1.341844</v>
      </c>
      <c r="BV13">
        <v>2.3738440000000001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2.8760000000000001E-3</v>
      </c>
      <c r="CC13">
        <v>0</v>
      </c>
      <c r="CD13">
        <v>7.5100000000000002E-3</v>
      </c>
      <c r="CE13">
        <v>0</v>
      </c>
      <c r="CF13">
        <v>0</v>
      </c>
      <c r="CG13">
        <v>0</v>
      </c>
      <c r="CH13">
        <v>0</v>
      </c>
      <c r="CI13">
        <v>7.8040000000000002E-3</v>
      </c>
      <c r="CJ13">
        <v>3.542468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4.2938999999999998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0.975221</v>
      </c>
      <c r="CW13">
        <v>2.5259839999999998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80.472800999999976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607.51949999999999</v>
      </c>
      <c r="L14">
        <v>467.73759999999999</v>
      </c>
      <c r="M14">
        <v>94.319981999999996</v>
      </c>
      <c r="N14">
        <v>120.69</v>
      </c>
      <c r="O14">
        <v>126.52</v>
      </c>
      <c r="P14">
        <v>137.24</v>
      </c>
      <c r="Q14">
        <v>20.899899999999999</v>
      </c>
      <c r="R14">
        <v>43.545976000000003</v>
      </c>
      <c r="S14">
        <v>26.96</v>
      </c>
      <c r="T14">
        <v>1.4276059999999999</v>
      </c>
      <c r="U14">
        <v>348.97500000000002</v>
      </c>
      <c r="V14">
        <v>17.510000000000002</v>
      </c>
      <c r="W14">
        <v>33.384999999999998</v>
      </c>
      <c r="X14">
        <v>147.515625</v>
      </c>
      <c r="Y14">
        <v>0</v>
      </c>
      <c r="Z14">
        <v>19.6614</v>
      </c>
      <c r="AA14">
        <v>28.09872</v>
      </c>
      <c r="AB14">
        <v>43.635159999999999</v>
      </c>
      <c r="AC14">
        <v>31.709733</v>
      </c>
      <c r="AD14">
        <v>9.9151360000000004</v>
      </c>
      <c r="AE14">
        <v>53.905351000000003</v>
      </c>
      <c r="AF14">
        <v>8.7128630000000005</v>
      </c>
      <c r="AG14">
        <v>21.485043999999998</v>
      </c>
      <c r="AH14">
        <v>50.574548999999998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1.095647</v>
      </c>
      <c r="AO14">
        <v>0</v>
      </c>
      <c r="AP14">
        <v>0.76859999999999995</v>
      </c>
      <c r="AQ14">
        <v>29.038971</v>
      </c>
      <c r="AR14">
        <v>50.783999999999999</v>
      </c>
      <c r="AS14">
        <v>35.068229000000002</v>
      </c>
      <c r="AT14">
        <v>13.306293999999999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80.472800999999976</v>
      </c>
      <c r="BA14">
        <f t="shared" si="1"/>
        <v>2802.1197070000003</v>
      </c>
      <c r="BB14">
        <v>11</v>
      </c>
      <c r="BD14">
        <v>6.05</v>
      </c>
      <c r="BE14">
        <v>1.94</v>
      </c>
      <c r="BF14">
        <v>3.03</v>
      </c>
      <c r="BG14">
        <v>1.61</v>
      </c>
      <c r="BH14">
        <v>9.33</v>
      </c>
      <c r="BI14">
        <v>0.84</v>
      </c>
      <c r="BJ14">
        <v>0.42</v>
      </c>
      <c r="BK14">
        <v>1.83</v>
      </c>
      <c r="BL14">
        <v>0.88</v>
      </c>
      <c r="BM14">
        <v>0.2</v>
      </c>
      <c r="BN14">
        <v>2.38</v>
      </c>
      <c r="BO14">
        <v>3.42</v>
      </c>
      <c r="BP14">
        <v>0.25</v>
      </c>
      <c r="BQ14">
        <v>2</v>
      </c>
      <c r="BR14">
        <v>1.1000000000000001</v>
      </c>
      <c r="BS14">
        <v>1.62</v>
      </c>
      <c r="BT14">
        <v>2.7377639999999999</v>
      </c>
      <c r="BU14">
        <v>1.341844</v>
      </c>
      <c r="BV14">
        <v>2.3738440000000001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2.8760000000000001E-3</v>
      </c>
      <c r="CC14">
        <v>0</v>
      </c>
      <c r="CD14">
        <v>7.5100000000000002E-3</v>
      </c>
      <c r="CE14">
        <v>0</v>
      </c>
      <c r="CF14">
        <v>0</v>
      </c>
      <c r="CG14">
        <v>0</v>
      </c>
      <c r="CH14">
        <v>0</v>
      </c>
      <c r="CI14">
        <v>7.8040000000000002E-3</v>
      </c>
      <c r="CJ14">
        <v>3.542468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4.2938999999999998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0.975221</v>
      </c>
      <c r="CW14">
        <v>2.5259839999999998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80.472800999999976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628.31949999999995</v>
      </c>
      <c r="L15">
        <v>467.73759999999999</v>
      </c>
      <c r="M15">
        <v>94.319981999999996</v>
      </c>
      <c r="N15">
        <v>120.69</v>
      </c>
      <c r="O15">
        <v>126.52</v>
      </c>
      <c r="P15">
        <v>137.24</v>
      </c>
      <c r="Q15">
        <v>20.899899999999999</v>
      </c>
      <c r="R15">
        <v>43.545976000000003</v>
      </c>
      <c r="S15">
        <v>26.96</v>
      </c>
      <c r="T15">
        <v>1.4276059999999999</v>
      </c>
      <c r="U15">
        <v>348.97500000000002</v>
      </c>
      <c r="V15">
        <v>17.510000000000002</v>
      </c>
      <c r="W15">
        <v>33.384999999999998</v>
      </c>
      <c r="X15">
        <v>147.515625</v>
      </c>
      <c r="Y15">
        <v>0</v>
      </c>
      <c r="Z15">
        <v>19.6614</v>
      </c>
      <c r="AA15">
        <v>28.09872</v>
      </c>
      <c r="AB15">
        <v>43.635159999999999</v>
      </c>
      <c r="AC15">
        <v>31.709733</v>
      </c>
      <c r="AD15">
        <v>9.9151360000000004</v>
      </c>
      <c r="AE15">
        <v>53.905351000000003</v>
      </c>
      <c r="AF15">
        <v>8.7128630000000005</v>
      </c>
      <c r="AG15">
        <v>21.485043999999998</v>
      </c>
      <c r="AH15">
        <v>50.574548999999998</v>
      </c>
      <c r="AI15">
        <v>0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1.095647</v>
      </c>
      <c r="AO15">
        <v>0</v>
      </c>
      <c r="AP15">
        <v>1.1529</v>
      </c>
      <c r="AQ15">
        <v>29.038971</v>
      </c>
      <c r="AR15">
        <v>50.783999999999999</v>
      </c>
      <c r="AS15">
        <v>35.068229000000002</v>
      </c>
      <c r="AT15">
        <v>14.532871999999999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80.516109999999998</v>
      </c>
      <c r="BA15">
        <f t="shared" si="1"/>
        <v>2824.573894000001</v>
      </c>
      <c r="BB15">
        <v>12</v>
      </c>
      <c r="BD15">
        <v>6.05</v>
      </c>
      <c r="BE15">
        <v>1.94</v>
      </c>
      <c r="BF15">
        <v>3.03</v>
      </c>
      <c r="BG15">
        <v>1.61</v>
      </c>
      <c r="BH15">
        <v>9.33</v>
      </c>
      <c r="BI15">
        <v>0.84</v>
      </c>
      <c r="BJ15">
        <v>0.42</v>
      </c>
      <c r="BK15">
        <v>1.83</v>
      </c>
      <c r="BL15">
        <v>0.88</v>
      </c>
      <c r="BM15">
        <v>0.2</v>
      </c>
      <c r="BN15">
        <v>2.38</v>
      </c>
      <c r="BO15">
        <v>3.42</v>
      </c>
      <c r="BP15">
        <v>0.25</v>
      </c>
      <c r="BQ15">
        <v>2</v>
      </c>
      <c r="BR15">
        <v>1.1000000000000001</v>
      </c>
      <c r="BS15">
        <v>1.62</v>
      </c>
      <c r="BT15">
        <v>2.7810730000000001</v>
      </c>
      <c r="BU15">
        <v>1.341844</v>
      </c>
      <c r="BV15">
        <v>2.3738440000000001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2.8760000000000001E-3</v>
      </c>
      <c r="CC15">
        <v>0</v>
      </c>
      <c r="CD15">
        <v>7.5100000000000002E-3</v>
      </c>
      <c r="CE15">
        <v>0</v>
      </c>
      <c r="CF15">
        <v>0</v>
      </c>
      <c r="CG15">
        <v>0</v>
      </c>
      <c r="CH15">
        <v>0</v>
      </c>
      <c r="CI15">
        <v>7.8040000000000002E-3</v>
      </c>
      <c r="CJ15">
        <v>3.542468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4.2938999999999998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0.975221</v>
      </c>
      <c r="CW15">
        <v>2.5259839999999998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80.516109999999998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594.54010000000005</v>
      </c>
      <c r="L16">
        <v>467.73759999999999</v>
      </c>
      <c r="M16">
        <v>94.319981999999996</v>
      </c>
      <c r="N16">
        <v>120.69</v>
      </c>
      <c r="O16">
        <v>126.52</v>
      </c>
      <c r="P16">
        <v>137.24</v>
      </c>
      <c r="Q16">
        <v>20.899899999999999</v>
      </c>
      <c r="R16">
        <v>43.545976000000003</v>
      </c>
      <c r="S16">
        <v>26.96</v>
      </c>
      <c r="T16">
        <v>1.4276059999999999</v>
      </c>
      <c r="U16">
        <v>348.97500000000002</v>
      </c>
      <c r="V16">
        <v>17.510000000000002</v>
      </c>
      <c r="W16">
        <v>33.384999999999998</v>
      </c>
      <c r="X16">
        <v>147.515625</v>
      </c>
      <c r="Y16">
        <v>0</v>
      </c>
      <c r="Z16">
        <v>19.6614</v>
      </c>
      <c r="AA16">
        <v>28.09872</v>
      </c>
      <c r="AB16">
        <v>43.635159999999999</v>
      </c>
      <c r="AC16">
        <v>31.709733</v>
      </c>
      <c r="AD16">
        <v>9.9151360000000004</v>
      </c>
      <c r="AE16">
        <v>53.905351000000003</v>
      </c>
      <c r="AF16">
        <v>8.7128630000000005</v>
      </c>
      <c r="AG16">
        <v>21.485043999999998</v>
      </c>
      <c r="AH16">
        <v>50.574548999999998</v>
      </c>
      <c r="AI16">
        <v>0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1.095647</v>
      </c>
      <c r="AO16">
        <v>0</v>
      </c>
      <c r="AP16">
        <v>1.1529</v>
      </c>
      <c r="AQ16">
        <v>29.038971</v>
      </c>
      <c r="AR16">
        <v>50.783999999999999</v>
      </c>
      <c r="AS16">
        <v>35.068229000000002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80.518429999999995</v>
      </c>
      <c r="BA16">
        <f t="shared" si="1"/>
        <v>2791.2639400000003</v>
      </c>
      <c r="BB16">
        <v>13</v>
      </c>
      <c r="BD16">
        <v>6.05</v>
      </c>
      <c r="BE16">
        <v>1.94</v>
      </c>
      <c r="BF16">
        <v>3.03</v>
      </c>
      <c r="BG16">
        <v>1.61</v>
      </c>
      <c r="BH16">
        <v>9.33</v>
      </c>
      <c r="BI16">
        <v>0.84</v>
      </c>
      <c r="BJ16">
        <v>0.42</v>
      </c>
      <c r="BK16">
        <v>1.83</v>
      </c>
      <c r="BL16">
        <v>0.88</v>
      </c>
      <c r="BM16">
        <v>0.2</v>
      </c>
      <c r="BN16">
        <v>2.38</v>
      </c>
      <c r="BO16">
        <v>3.42</v>
      </c>
      <c r="BP16">
        <v>0.25</v>
      </c>
      <c r="BQ16">
        <v>2</v>
      </c>
      <c r="BR16">
        <v>1.1000000000000001</v>
      </c>
      <c r="BS16">
        <v>1.62</v>
      </c>
      <c r="BT16">
        <v>2.7833929999999998</v>
      </c>
      <c r="BU16">
        <v>1.341844</v>
      </c>
      <c r="BV16">
        <v>2.3738440000000001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2.8760000000000001E-3</v>
      </c>
      <c r="CC16">
        <v>0</v>
      </c>
      <c r="CD16">
        <v>7.5100000000000002E-3</v>
      </c>
      <c r="CE16">
        <v>0</v>
      </c>
      <c r="CF16">
        <v>0</v>
      </c>
      <c r="CG16">
        <v>0</v>
      </c>
      <c r="CH16">
        <v>0</v>
      </c>
      <c r="CI16">
        <v>7.8040000000000002E-3</v>
      </c>
      <c r="CJ16">
        <v>3.542468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4.2938999999999998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0.975221</v>
      </c>
      <c r="CW16">
        <v>2.5259839999999998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80.518429999999995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583.74009999999998</v>
      </c>
      <c r="L17">
        <v>467.73759999999999</v>
      </c>
      <c r="M17">
        <v>94.319981999999996</v>
      </c>
      <c r="N17">
        <v>120.69</v>
      </c>
      <c r="O17">
        <v>126.52</v>
      </c>
      <c r="P17">
        <v>137.24</v>
      </c>
      <c r="Q17">
        <v>20.899899999999999</v>
      </c>
      <c r="R17">
        <v>43.545976000000003</v>
      </c>
      <c r="S17">
        <v>26.96</v>
      </c>
      <c r="T17">
        <v>1.4276059999999999</v>
      </c>
      <c r="U17">
        <v>348.97500000000002</v>
      </c>
      <c r="V17">
        <v>17.510000000000002</v>
      </c>
      <c r="W17">
        <v>33.384999999999998</v>
      </c>
      <c r="X17">
        <v>147.515625</v>
      </c>
      <c r="Y17">
        <v>0</v>
      </c>
      <c r="Z17">
        <v>19.6614</v>
      </c>
      <c r="AA17">
        <v>28.09872</v>
      </c>
      <c r="AB17">
        <v>43.635159999999999</v>
      </c>
      <c r="AC17">
        <v>31.709733</v>
      </c>
      <c r="AD17">
        <v>9.9151360000000004</v>
      </c>
      <c r="AE17">
        <v>53.905351000000003</v>
      </c>
      <c r="AF17">
        <v>8.7128630000000005</v>
      </c>
      <c r="AG17">
        <v>21.485043999999998</v>
      </c>
      <c r="AH17">
        <v>20.475525999999999</v>
      </c>
      <c r="AI17">
        <v>0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1.095647</v>
      </c>
      <c r="AO17">
        <v>0</v>
      </c>
      <c r="AP17">
        <v>1.1529</v>
      </c>
      <c r="AQ17">
        <v>29.038971</v>
      </c>
      <c r="AR17">
        <v>50.783999999999999</v>
      </c>
      <c r="AS17">
        <v>35.068229000000002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80.218429999999984</v>
      </c>
      <c r="BA17">
        <f t="shared" si="1"/>
        <v>2750.0649170000002</v>
      </c>
      <c r="BB17">
        <v>14</v>
      </c>
      <c r="BD17">
        <v>6.05</v>
      </c>
      <c r="BE17">
        <v>1.94</v>
      </c>
      <c r="BF17">
        <v>3.03</v>
      </c>
      <c r="BG17">
        <v>1.61</v>
      </c>
      <c r="BH17">
        <v>9.33</v>
      </c>
      <c r="BI17">
        <v>0.84</v>
      </c>
      <c r="BJ17">
        <v>0.42</v>
      </c>
      <c r="BK17">
        <v>1.53</v>
      </c>
      <c r="BL17">
        <v>0.88</v>
      </c>
      <c r="BM17">
        <v>0.2</v>
      </c>
      <c r="BN17">
        <v>2.38</v>
      </c>
      <c r="BO17">
        <v>3.42</v>
      </c>
      <c r="BP17">
        <v>0.25</v>
      </c>
      <c r="BQ17">
        <v>2</v>
      </c>
      <c r="BR17">
        <v>1.1000000000000001</v>
      </c>
      <c r="BS17">
        <v>1.62</v>
      </c>
      <c r="BT17">
        <v>2.7833929999999998</v>
      </c>
      <c r="BU17">
        <v>1.341844</v>
      </c>
      <c r="BV17">
        <v>2.3738440000000001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2.8760000000000001E-3</v>
      </c>
      <c r="CC17">
        <v>0</v>
      </c>
      <c r="CD17">
        <v>7.5100000000000002E-3</v>
      </c>
      <c r="CE17">
        <v>0</v>
      </c>
      <c r="CF17">
        <v>0</v>
      </c>
      <c r="CG17">
        <v>0</v>
      </c>
      <c r="CH17">
        <v>0</v>
      </c>
      <c r="CI17">
        <v>7.8040000000000002E-3</v>
      </c>
      <c r="CJ17">
        <v>3.542468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4.2938999999999998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0.39574199999999998</v>
      </c>
      <c r="CW17">
        <v>2.5259839999999998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80.218429999999984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561.74009999999998</v>
      </c>
      <c r="L18">
        <v>467.73759999999999</v>
      </c>
      <c r="M18">
        <v>94.319981999999996</v>
      </c>
      <c r="N18">
        <v>120.69</v>
      </c>
      <c r="O18">
        <v>126.52</v>
      </c>
      <c r="P18">
        <v>137.24</v>
      </c>
      <c r="Q18">
        <v>20.899899999999999</v>
      </c>
      <c r="R18">
        <v>43.545976000000003</v>
      </c>
      <c r="S18">
        <v>26.96</v>
      </c>
      <c r="T18">
        <v>1.4276059999999999</v>
      </c>
      <c r="U18">
        <v>348.97500000000002</v>
      </c>
      <c r="V18">
        <v>17.510000000000002</v>
      </c>
      <c r="W18">
        <v>33.384999999999998</v>
      </c>
      <c r="X18">
        <v>147.515625</v>
      </c>
      <c r="Y18">
        <v>0</v>
      </c>
      <c r="Z18">
        <v>19.6614</v>
      </c>
      <c r="AA18">
        <v>28.09872</v>
      </c>
      <c r="AB18">
        <v>43.635159999999999</v>
      </c>
      <c r="AC18">
        <v>31.709733</v>
      </c>
      <c r="AD18">
        <v>9.9151360000000004</v>
      </c>
      <c r="AE18">
        <v>53.905351000000003</v>
      </c>
      <c r="AF18">
        <v>8.7128630000000005</v>
      </c>
      <c r="AG18">
        <v>21.485043999999998</v>
      </c>
      <c r="AH18">
        <v>0</v>
      </c>
      <c r="AI18">
        <v>0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1.095647</v>
      </c>
      <c r="AO18">
        <v>0</v>
      </c>
      <c r="AP18">
        <v>1.1529</v>
      </c>
      <c r="AQ18">
        <v>29.038971</v>
      </c>
      <c r="AR18">
        <v>50.783999999999999</v>
      </c>
      <c r="AS18">
        <v>35.068229000000002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80.218429999999984</v>
      </c>
      <c r="BA18">
        <f t="shared" si="1"/>
        <v>2707.589391</v>
      </c>
      <c r="BB18">
        <v>15</v>
      </c>
      <c r="BD18">
        <v>6.05</v>
      </c>
      <c r="BE18">
        <v>1.94</v>
      </c>
      <c r="BF18">
        <v>3.03</v>
      </c>
      <c r="BG18">
        <v>1.61</v>
      </c>
      <c r="BH18">
        <v>9.33</v>
      </c>
      <c r="BI18">
        <v>0.84</v>
      </c>
      <c r="BJ18">
        <v>0.42</v>
      </c>
      <c r="BK18">
        <v>1.53</v>
      </c>
      <c r="BL18">
        <v>0.88</v>
      </c>
      <c r="BM18">
        <v>0.2</v>
      </c>
      <c r="BN18">
        <v>2.38</v>
      </c>
      <c r="BO18">
        <v>3.42</v>
      </c>
      <c r="BP18">
        <v>0.25</v>
      </c>
      <c r="BQ18">
        <v>2</v>
      </c>
      <c r="BR18">
        <v>1.1000000000000001</v>
      </c>
      <c r="BS18">
        <v>1.62</v>
      </c>
      <c r="BT18">
        <v>2.7833929999999998</v>
      </c>
      <c r="BU18">
        <v>1.341844</v>
      </c>
      <c r="BV18">
        <v>2.3738440000000001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2.8760000000000001E-3</v>
      </c>
      <c r="CC18">
        <v>0</v>
      </c>
      <c r="CD18">
        <v>7.5100000000000002E-3</v>
      </c>
      <c r="CE18">
        <v>0</v>
      </c>
      <c r="CF18">
        <v>0</v>
      </c>
      <c r="CG18">
        <v>0</v>
      </c>
      <c r="CH18">
        <v>0</v>
      </c>
      <c r="CI18">
        <v>7.8040000000000002E-3</v>
      </c>
      <c r="CJ18">
        <v>3.542468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4.2938999999999998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</v>
      </c>
      <c r="CW18">
        <v>2.5259839999999998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80.218429999999984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541.74009999999998</v>
      </c>
      <c r="L19">
        <v>467.73759999999999</v>
      </c>
      <c r="M19">
        <v>94.319981999999996</v>
      </c>
      <c r="N19">
        <v>120.69</v>
      </c>
      <c r="O19">
        <v>126.52</v>
      </c>
      <c r="P19">
        <v>137.24</v>
      </c>
      <c r="Q19">
        <v>20.899899999999999</v>
      </c>
      <c r="R19">
        <v>43.545976000000003</v>
      </c>
      <c r="S19">
        <v>26.96</v>
      </c>
      <c r="T19">
        <v>1.4276059999999999</v>
      </c>
      <c r="U19">
        <v>348.97500000000002</v>
      </c>
      <c r="V19">
        <v>17.510000000000002</v>
      </c>
      <c r="W19">
        <v>33.384999999999998</v>
      </c>
      <c r="X19">
        <v>147.515625</v>
      </c>
      <c r="Y19">
        <v>0</v>
      </c>
      <c r="Z19">
        <v>19.6614</v>
      </c>
      <c r="AA19">
        <v>28.09872</v>
      </c>
      <c r="AB19">
        <v>43.635159999999999</v>
      </c>
      <c r="AC19">
        <v>31.709733</v>
      </c>
      <c r="AD19">
        <v>9.9151360000000004</v>
      </c>
      <c r="AE19">
        <v>53.905351000000003</v>
      </c>
      <c r="AF19">
        <v>8.7128630000000005</v>
      </c>
      <c r="AG19">
        <v>21.485043999999998</v>
      </c>
      <c r="AH19">
        <v>0</v>
      </c>
      <c r="AI19">
        <v>0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1.095647</v>
      </c>
      <c r="AO19">
        <v>0</v>
      </c>
      <c r="AP19">
        <v>1.1529</v>
      </c>
      <c r="AQ19">
        <v>29.038971</v>
      </c>
      <c r="AR19">
        <v>50.783999999999999</v>
      </c>
      <c r="AS19">
        <v>35.068229000000002</v>
      </c>
      <c r="AT19">
        <v>13.400548000000001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80.624302</v>
      </c>
      <c r="BA19">
        <f t="shared" si="1"/>
        <v>2686.3958130000005</v>
      </c>
      <c r="BB19">
        <v>16</v>
      </c>
      <c r="BD19">
        <v>6.05</v>
      </c>
      <c r="BE19">
        <v>1.94</v>
      </c>
      <c r="BF19">
        <v>3.03</v>
      </c>
      <c r="BG19">
        <v>1.79</v>
      </c>
      <c r="BH19">
        <v>9.33</v>
      </c>
      <c r="BI19">
        <v>0.84</v>
      </c>
      <c r="BJ19">
        <v>0.42</v>
      </c>
      <c r="BK19">
        <v>1.53</v>
      </c>
      <c r="BL19">
        <v>0.88</v>
      </c>
      <c r="BM19">
        <v>0.2</v>
      </c>
      <c r="BN19">
        <v>2.38</v>
      </c>
      <c r="BO19">
        <v>3.42</v>
      </c>
      <c r="BP19">
        <v>0.25</v>
      </c>
      <c r="BQ19">
        <v>2</v>
      </c>
      <c r="BR19">
        <v>1.1000000000000001</v>
      </c>
      <c r="BS19">
        <v>1.62</v>
      </c>
      <c r="BT19">
        <v>2.7833929999999998</v>
      </c>
      <c r="BU19">
        <v>1.341844</v>
      </c>
      <c r="BV19">
        <v>2.3738440000000001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2.8760000000000001E-3</v>
      </c>
      <c r="CC19">
        <v>0</v>
      </c>
      <c r="CD19">
        <v>7.5100000000000002E-3</v>
      </c>
      <c r="CE19">
        <v>0</v>
      </c>
      <c r="CF19">
        <v>0</v>
      </c>
      <c r="CG19">
        <v>0</v>
      </c>
      <c r="CH19">
        <v>0</v>
      </c>
      <c r="CI19">
        <v>7.9889999999999996E-3</v>
      </c>
      <c r="CJ19">
        <v>3.7681550000000001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4.2938999999999998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</v>
      </c>
      <c r="CW19">
        <v>2.5259839999999998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80.624302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9.0829000000000004</v>
      </c>
      <c r="K20">
        <v>527.74009999999998</v>
      </c>
      <c r="L20">
        <v>467.73759999999999</v>
      </c>
      <c r="M20">
        <v>94.319981999999996</v>
      </c>
      <c r="N20">
        <v>120.69</v>
      </c>
      <c r="O20">
        <v>126.52</v>
      </c>
      <c r="P20">
        <v>137.24</v>
      </c>
      <c r="Q20">
        <v>20.899899999999999</v>
      </c>
      <c r="R20">
        <v>43.545976000000003</v>
      </c>
      <c r="S20">
        <v>26.96</v>
      </c>
      <c r="T20">
        <v>1.4276059999999999</v>
      </c>
      <c r="U20">
        <v>348.97500000000002</v>
      </c>
      <c r="V20">
        <v>17.510000000000002</v>
      </c>
      <c r="W20">
        <v>33.384999999999998</v>
      </c>
      <c r="X20">
        <v>147.515625</v>
      </c>
      <c r="Y20">
        <v>0</v>
      </c>
      <c r="Z20">
        <v>19.6614</v>
      </c>
      <c r="AA20">
        <v>28.09872</v>
      </c>
      <c r="AB20">
        <v>43.635159999999999</v>
      </c>
      <c r="AC20">
        <v>31.709733</v>
      </c>
      <c r="AD20">
        <v>9.9151360000000004</v>
      </c>
      <c r="AE20">
        <v>53.905351000000003</v>
      </c>
      <c r="AF20">
        <v>8.7128630000000005</v>
      </c>
      <c r="AG20">
        <v>21.485043999999998</v>
      </c>
      <c r="AH20">
        <v>0</v>
      </c>
      <c r="AI20">
        <v>3.4724400000000002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1.095647</v>
      </c>
      <c r="AO20">
        <v>0</v>
      </c>
      <c r="AP20">
        <v>1.1529</v>
      </c>
      <c r="AQ20">
        <v>29.038971</v>
      </c>
      <c r="AR20">
        <v>50.783999999999999</v>
      </c>
      <c r="AS20">
        <v>35.068229000000002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80.859683999999987</v>
      </c>
      <c r="BA20">
        <f t="shared" si="1"/>
        <v>2686.785985</v>
      </c>
      <c r="BB20">
        <v>17</v>
      </c>
      <c r="BD20">
        <v>6.05</v>
      </c>
      <c r="BE20">
        <v>1.94</v>
      </c>
      <c r="BF20">
        <v>3.03</v>
      </c>
      <c r="BG20">
        <v>1.85</v>
      </c>
      <c r="BH20">
        <v>9.33</v>
      </c>
      <c r="BI20">
        <v>0.84</v>
      </c>
      <c r="BJ20">
        <v>0.42</v>
      </c>
      <c r="BK20">
        <v>1.53</v>
      </c>
      <c r="BL20">
        <v>0.88</v>
      </c>
      <c r="BM20">
        <v>0.2</v>
      </c>
      <c r="BN20">
        <v>2.38</v>
      </c>
      <c r="BO20">
        <v>3.42</v>
      </c>
      <c r="BP20">
        <v>0.25</v>
      </c>
      <c r="BQ20">
        <v>2</v>
      </c>
      <c r="BR20">
        <v>1.1000000000000001</v>
      </c>
      <c r="BS20">
        <v>1.62</v>
      </c>
      <c r="BT20">
        <v>2.7833929999999998</v>
      </c>
      <c r="BU20">
        <v>1.341844</v>
      </c>
      <c r="BV20">
        <v>2.3738440000000001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2.8760000000000001E-3</v>
      </c>
      <c r="CC20">
        <v>0</v>
      </c>
      <c r="CD20">
        <v>7.5100000000000002E-3</v>
      </c>
      <c r="CE20">
        <v>0</v>
      </c>
      <c r="CF20">
        <v>0</v>
      </c>
      <c r="CG20">
        <v>0</v>
      </c>
      <c r="CH20">
        <v>0</v>
      </c>
      <c r="CI20">
        <v>7.9889999999999996E-3</v>
      </c>
      <c r="CJ20">
        <v>3.9435370000000001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4.2938999999999998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</v>
      </c>
      <c r="CW20">
        <v>2.5259839999999998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80.859683999999987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9.0829000000000004</v>
      </c>
      <c r="K21">
        <v>513.14009999999996</v>
      </c>
      <c r="L21">
        <v>467.73759999999999</v>
      </c>
      <c r="M21">
        <v>94.319981999999996</v>
      </c>
      <c r="N21">
        <v>120.69</v>
      </c>
      <c r="O21">
        <v>126.52</v>
      </c>
      <c r="P21">
        <v>137.24</v>
      </c>
      <c r="Q21">
        <v>20.899899999999999</v>
      </c>
      <c r="R21">
        <v>43.545976000000003</v>
      </c>
      <c r="S21">
        <v>26.96</v>
      </c>
      <c r="T21">
        <v>1.4276059999999999</v>
      </c>
      <c r="U21">
        <v>348.97500000000002</v>
      </c>
      <c r="V21">
        <v>17.510000000000002</v>
      </c>
      <c r="W21">
        <v>33.384999999999998</v>
      </c>
      <c r="X21">
        <v>147.515625</v>
      </c>
      <c r="Y21">
        <v>0</v>
      </c>
      <c r="Z21">
        <v>19.6614</v>
      </c>
      <c r="AA21">
        <v>28.09872</v>
      </c>
      <c r="AB21">
        <v>43.635159999999999</v>
      </c>
      <c r="AC21">
        <v>31.709733</v>
      </c>
      <c r="AD21">
        <v>9.9151360000000004</v>
      </c>
      <c r="AE21">
        <v>53.905351000000003</v>
      </c>
      <c r="AF21">
        <v>8.7128630000000005</v>
      </c>
      <c r="AG21">
        <v>21.485043999999998</v>
      </c>
      <c r="AH21">
        <v>0</v>
      </c>
      <c r="AI21">
        <v>8.3338570000000001</v>
      </c>
      <c r="AJ21">
        <v>0</v>
      </c>
      <c r="AK21">
        <v>59.009957999999997</v>
      </c>
      <c r="AL21">
        <v>53.451999999999998</v>
      </c>
      <c r="AM21">
        <v>17.179061999999998</v>
      </c>
      <c r="AN21">
        <v>1.095647</v>
      </c>
      <c r="AO21">
        <v>0</v>
      </c>
      <c r="AP21">
        <v>1.7934000000000001</v>
      </c>
      <c r="AQ21">
        <v>29.038971</v>
      </c>
      <c r="AR21">
        <v>50.783999999999999</v>
      </c>
      <c r="AS21">
        <v>35.068229000000002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80.858858999999995</v>
      </c>
      <c r="BA21">
        <f t="shared" si="1"/>
        <v>2677.6870770000005</v>
      </c>
      <c r="BB21">
        <v>18</v>
      </c>
      <c r="BD21">
        <v>6.05</v>
      </c>
      <c r="BE21">
        <v>1.94</v>
      </c>
      <c r="BF21">
        <v>3.03</v>
      </c>
      <c r="BG21">
        <v>1.85</v>
      </c>
      <c r="BH21">
        <v>9.33</v>
      </c>
      <c r="BI21">
        <v>0.84</v>
      </c>
      <c r="BJ21">
        <v>0.42</v>
      </c>
      <c r="BK21">
        <v>1.42</v>
      </c>
      <c r="BL21">
        <v>0.88</v>
      </c>
      <c r="BM21">
        <v>0.2</v>
      </c>
      <c r="BN21">
        <v>2.38</v>
      </c>
      <c r="BO21">
        <v>3.42</v>
      </c>
      <c r="BP21">
        <v>0.25</v>
      </c>
      <c r="BQ21">
        <v>2</v>
      </c>
      <c r="BR21">
        <v>1.1000000000000001</v>
      </c>
      <c r="BS21">
        <v>1.62</v>
      </c>
      <c r="BT21">
        <v>2.7833929999999998</v>
      </c>
      <c r="BU21">
        <v>1.341844</v>
      </c>
      <c r="BV21">
        <v>2.3738440000000001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2.8760000000000001E-3</v>
      </c>
      <c r="CC21">
        <v>0</v>
      </c>
      <c r="CD21">
        <v>7.5100000000000002E-3</v>
      </c>
      <c r="CE21">
        <v>0</v>
      </c>
      <c r="CF21">
        <v>0</v>
      </c>
      <c r="CG21">
        <v>0</v>
      </c>
      <c r="CH21">
        <v>0</v>
      </c>
      <c r="CI21">
        <v>7.9889999999999996E-3</v>
      </c>
      <c r="CJ21">
        <v>4.0527119999999996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4.2938999999999998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</v>
      </c>
      <c r="CW21">
        <v>2.5259839999999998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80.858858999999995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9.0829000000000004</v>
      </c>
      <c r="K22">
        <v>500.14010000000002</v>
      </c>
      <c r="L22">
        <v>467.73759999999999</v>
      </c>
      <c r="M22">
        <v>94.319981999999996</v>
      </c>
      <c r="N22">
        <v>120.69</v>
      </c>
      <c r="O22">
        <v>126.52</v>
      </c>
      <c r="P22">
        <v>137.24</v>
      </c>
      <c r="Q22">
        <v>20.899899999999999</v>
      </c>
      <c r="R22">
        <v>43.545976000000003</v>
      </c>
      <c r="S22">
        <v>26.96</v>
      </c>
      <c r="T22">
        <v>1.4276059999999999</v>
      </c>
      <c r="U22">
        <v>348.97500000000002</v>
      </c>
      <c r="V22">
        <v>17.510000000000002</v>
      </c>
      <c r="W22">
        <v>33.384999999999998</v>
      </c>
      <c r="X22">
        <v>147.515625</v>
      </c>
      <c r="Y22">
        <v>0</v>
      </c>
      <c r="Z22">
        <v>19.6614</v>
      </c>
      <c r="AA22">
        <v>28.09872</v>
      </c>
      <c r="AB22">
        <v>43.635159999999999</v>
      </c>
      <c r="AC22">
        <v>31.709733</v>
      </c>
      <c r="AD22">
        <v>9.9151360000000004</v>
      </c>
      <c r="AE22">
        <v>53.905351000000003</v>
      </c>
      <c r="AF22">
        <v>8.7128630000000005</v>
      </c>
      <c r="AG22">
        <v>21.485043999999998</v>
      </c>
      <c r="AH22">
        <v>0</v>
      </c>
      <c r="AI22">
        <v>8.3338570000000001</v>
      </c>
      <c r="AJ22">
        <v>0</v>
      </c>
      <c r="AK22">
        <v>59.009957999999997</v>
      </c>
      <c r="AL22">
        <v>66.814999999999998</v>
      </c>
      <c r="AM22">
        <v>17.179061999999998</v>
      </c>
      <c r="AN22">
        <v>1.095647</v>
      </c>
      <c r="AO22">
        <v>0</v>
      </c>
      <c r="AP22">
        <v>1.7934000000000001</v>
      </c>
      <c r="AQ22">
        <v>19.359313</v>
      </c>
      <c r="AR22">
        <v>50.783999999999999</v>
      </c>
      <c r="AS22">
        <v>35.068229000000002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80.800065999999987</v>
      </c>
      <c r="BA22">
        <f t="shared" si="1"/>
        <v>2668.3116260000002</v>
      </c>
      <c r="BB22">
        <v>19</v>
      </c>
      <c r="BD22">
        <v>6.05</v>
      </c>
      <c r="BE22">
        <v>1.94</v>
      </c>
      <c r="BF22">
        <v>3.03</v>
      </c>
      <c r="BG22">
        <v>1.85</v>
      </c>
      <c r="BH22">
        <v>9.33</v>
      </c>
      <c r="BI22">
        <v>0.84</v>
      </c>
      <c r="BJ22">
        <v>0.42</v>
      </c>
      <c r="BK22">
        <v>1.27</v>
      </c>
      <c r="BL22">
        <v>0.88</v>
      </c>
      <c r="BM22">
        <v>0.2</v>
      </c>
      <c r="BN22">
        <v>2.38</v>
      </c>
      <c r="BO22">
        <v>3.42</v>
      </c>
      <c r="BP22">
        <v>0.25</v>
      </c>
      <c r="BQ22">
        <v>2</v>
      </c>
      <c r="BR22">
        <v>1.1000000000000001</v>
      </c>
      <c r="BS22">
        <v>1.62</v>
      </c>
      <c r="BT22">
        <v>2.7833929999999998</v>
      </c>
      <c r="BU22">
        <v>1.341844</v>
      </c>
      <c r="BV22">
        <v>2.3738440000000001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2.8760000000000001E-3</v>
      </c>
      <c r="CC22">
        <v>0</v>
      </c>
      <c r="CD22">
        <v>7.5100000000000002E-3</v>
      </c>
      <c r="CE22">
        <v>0</v>
      </c>
      <c r="CF22">
        <v>0</v>
      </c>
      <c r="CG22">
        <v>0</v>
      </c>
      <c r="CH22">
        <v>0</v>
      </c>
      <c r="CI22">
        <v>7.9889999999999996E-3</v>
      </c>
      <c r="CJ22">
        <v>4.1439190000000004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4.2938999999999998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</v>
      </c>
      <c r="CW22">
        <v>2.5259839999999998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80.800065999999987</v>
      </c>
    </row>
    <row r="23" spans="1:114">
      <c r="A23" t="s">
        <v>65</v>
      </c>
      <c r="B23">
        <v>0</v>
      </c>
      <c r="C23">
        <v>0</v>
      </c>
      <c r="D23">
        <v>8</v>
      </c>
      <c r="E23">
        <v>0</v>
      </c>
      <c r="F23">
        <v>0</v>
      </c>
      <c r="G23">
        <v>11</v>
      </c>
      <c r="H23">
        <v>0</v>
      </c>
      <c r="I23">
        <v>0</v>
      </c>
      <c r="J23">
        <v>9.0829000000000004</v>
      </c>
      <c r="K23">
        <v>420.74009999999998</v>
      </c>
      <c r="L23">
        <v>459.77179999999998</v>
      </c>
      <c r="M23">
        <v>94.319981999999996</v>
      </c>
      <c r="N23">
        <v>120.69</v>
      </c>
      <c r="O23">
        <v>126.52</v>
      </c>
      <c r="P23">
        <v>137.24</v>
      </c>
      <c r="Q23">
        <v>14.6774</v>
      </c>
      <c r="R23">
        <v>43.545976000000003</v>
      </c>
      <c r="S23">
        <v>19.049099999999999</v>
      </c>
      <c r="T23">
        <v>0.62680000000000002</v>
      </c>
      <c r="U23">
        <v>348.97500000000002</v>
      </c>
      <c r="V23">
        <v>18.063400000000001</v>
      </c>
      <c r="W23">
        <v>33.384999999999998</v>
      </c>
      <c r="X23">
        <v>147.515625</v>
      </c>
      <c r="Y23">
        <v>0</v>
      </c>
      <c r="Z23">
        <v>19.6614</v>
      </c>
      <c r="AA23">
        <v>42.14808</v>
      </c>
      <c r="AB23">
        <v>43.635159999999999</v>
      </c>
      <c r="AC23">
        <v>31.709733</v>
      </c>
      <c r="AD23">
        <v>9.9151360000000004</v>
      </c>
      <c r="AE23">
        <v>53.905351000000003</v>
      </c>
      <c r="AF23">
        <v>8.7128630000000005</v>
      </c>
      <c r="AG23">
        <v>21.485043999999998</v>
      </c>
      <c r="AH23">
        <v>20.475525999999999</v>
      </c>
      <c r="AI23">
        <v>36.113380999999997</v>
      </c>
      <c r="AJ23">
        <v>0</v>
      </c>
      <c r="AK23">
        <v>59.009957999999997</v>
      </c>
      <c r="AL23">
        <v>84.825999999999993</v>
      </c>
      <c r="AM23">
        <v>17.179061999999998</v>
      </c>
      <c r="AN23">
        <v>1.095647</v>
      </c>
      <c r="AO23">
        <v>0</v>
      </c>
      <c r="AP23">
        <v>1.7934000000000001</v>
      </c>
      <c r="AQ23">
        <v>0</v>
      </c>
      <c r="AR23">
        <v>52.991999999999997</v>
      </c>
      <c r="AS23">
        <v>35.068229000000002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80.646917000000002</v>
      </c>
      <c r="BA23">
        <f t="shared" si="1"/>
        <v>2648.575968000001</v>
      </c>
      <c r="BB23">
        <v>20</v>
      </c>
      <c r="BD23">
        <v>6.05</v>
      </c>
      <c r="BE23">
        <v>1.94</v>
      </c>
      <c r="BF23">
        <v>3.03</v>
      </c>
      <c r="BG23">
        <v>1.85</v>
      </c>
      <c r="BH23">
        <v>9.33</v>
      </c>
      <c r="BI23">
        <v>0.84</v>
      </c>
      <c r="BJ23">
        <v>0.42</v>
      </c>
      <c r="BK23">
        <v>1.1100000000000001</v>
      </c>
      <c r="BL23">
        <v>0.88</v>
      </c>
      <c r="BM23">
        <v>0.2</v>
      </c>
      <c r="BN23">
        <v>2.38</v>
      </c>
      <c r="BO23">
        <v>3.42</v>
      </c>
      <c r="BP23">
        <v>0.25</v>
      </c>
      <c r="BQ23">
        <v>2</v>
      </c>
      <c r="BR23">
        <v>1.1000000000000001</v>
      </c>
      <c r="BS23">
        <v>1.62</v>
      </c>
      <c r="BT23">
        <v>2.7833929999999998</v>
      </c>
      <c r="BU23">
        <v>1.341844</v>
      </c>
      <c r="BV23">
        <v>2.3738440000000001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2.8760000000000001E-3</v>
      </c>
      <c r="CC23">
        <v>0</v>
      </c>
      <c r="CD23">
        <v>7.5100000000000002E-3</v>
      </c>
      <c r="CE23">
        <v>0</v>
      </c>
      <c r="CF23">
        <v>0</v>
      </c>
      <c r="CG23">
        <v>0</v>
      </c>
      <c r="CH23">
        <v>0</v>
      </c>
      <c r="CI23">
        <v>7.9889999999999996E-3</v>
      </c>
      <c r="CJ23">
        <v>4.1507699999999996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4.2938999999999998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0.39574199999999998</v>
      </c>
      <c r="CW23">
        <v>2.5259839999999998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80.646917000000002</v>
      </c>
    </row>
    <row r="24" spans="1:114">
      <c r="A24" t="s">
        <v>66</v>
      </c>
      <c r="B24">
        <v>0</v>
      </c>
      <c r="C24">
        <v>0</v>
      </c>
      <c r="D24">
        <v>8</v>
      </c>
      <c r="E24">
        <v>0</v>
      </c>
      <c r="F24">
        <v>0</v>
      </c>
      <c r="G24">
        <v>11</v>
      </c>
      <c r="H24">
        <v>0</v>
      </c>
      <c r="I24">
        <v>0</v>
      </c>
      <c r="J24">
        <v>9.0829000000000004</v>
      </c>
      <c r="K24">
        <v>420.74009999999998</v>
      </c>
      <c r="L24">
        <v>459.77179999999998</v>
      </c>
      <c r="M24">
        <v>94.319981999999996</v>
      </c>
      <c r="N24">
        <v>120.69</v>
      </c>
      <c r="O24">
        <v>126.52</v>
      </c>
      <c r="P24">
        <v>137.24</v>
      </c>
      <c r="Q24">
        <v>14.6774</v>
      </c>
      <c r="R24">
        <v>30.281700000000001</v>
      </c>
      <c r="S24">
        <v>19.049099999999999</v>
      </c>
      <c r="T24">
        <v>0.62680000000000002</v>
      </c>
      <c r="U24">
        <v>348.97500000000002</v>
      </c>
      <c r="V24">
        <v>18.063400000000001</v>
      </c>
      <c r="W24">
        <v>33.384999999999998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31.709733</v>
      </c>
      <c r="AD24">
        <v>19.830272000000001</v>
      </c>
      <c r="AE24">
        <v>53.905351000000003</v>
      </c>
      <c r="AF24">
        <v>8.7128630000000005</v>
      </c>
      <c r="AG24">
        <v>21.485043999999998</v>
      </c>
      <c r="AH24">
        <v>53.645878000000003</v>
      </c>
      <c r="AI24">
        <v>54.170071999999998</v>
      </c>
      <c r="AJ24">
        <v>0</v>
      </c>
      <c r="AK24">
        <v>59.009957999999997</v>
      </c>
      <c r="AL24">
        <v>84.825999999999993</v>
      </c>
      <c r="AM24">
        <v>17.179061999999998</v>
      </c>
      <c r="AN24">
        <v>1.095647</v>
      </c>
      <c r="AO24">
        <v>0</v>
      </c>
      <c r="AP24">
        <v>1.7934000000000001</v>
      </c>
      <c r="AQ24">
        <v>0</v>
      </c>
      <c r="AR24">
        <v>52.991999999999997</v>
      </c>
      <c r="AS24">
        <v>35.068229000000002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80.446916999999985</v>
      </c>
      <c r="BA24">
        <f t="shared" si="1"/>
        <v>2696.2538709999999</v>
      </c>
      <c r="BB24">
        <v>21</v>
      </c>
      <c r="BD24">
        <v>6.05</v>
      </c>
      <c r="BE24">
        <v>1.94</v>
      </c>
      <c r="BF24">
        <v>3.03</v>
      </c>
      <c r="BG24">
        <v>1.85</v>
      </c>
      <c r="BH24">
        <v>9.33</v>
      </c>
      <c r="BI24">
        <v>0.84</v>
      </c>
      <c r="BJ24">
        <v>0.42</v>
      </c>
      <c r="BK24">
        <v>0.91</v>
      </c>
      <c r="BL24">
        <v>0.88</v>
      </c>
      <c r="BM24">
        <v>0.2</v>
      </c>
      <c r="BN24">
        <v>2.38</v>
      </c>
      <c r="BO24">
        <v>3.42</v>
      </c>
      <c r="BP24">
        <v>0.25</v>
      </c>
      <c r="BQ24">
        <v>2</v>
      </c>
      <c r="BR24">
        <v>1.1000000000000001</v>
      </c>
      <c r="BS24">
        <v>1.62</v>
      </c>
      <c r="BT24">
        <v>2.7833929999999998</v>
      </c>
      <c r="BU24">
        <v>1.341844</v>
      </c>
      <c r="BV24">
        <v>2.3738440000000001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2.8760000000000001E-3</v>
      </c>
      <c r="CC24">
        <v>0</v>
      </c>
      <c r="CD24">
        <v>7.5100000000000002E-3</v>
      </c>
      <c r="CE24">
        <v>0</v>
      </c>
      <c r="CF24">
        <v>0</v>
      </c>
      <c r="CG24">
        <v>0</v>
      </c>
      <c r="CH24">
        <v>0</v>
      </c>
      <c r="CI24">
        <v>7.9889999999999996E-3</v>
      </c>
      <c r="CJ24">
        <v>4.1507699999999996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4.2938999999999998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1.031755</v>
      </c>
      <c r="CW24">
        <v>2.5259839999999998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80.446916999999985</v>
      </c>
    </row>
    <row r="25" spans="1:114">
      <c r="A25" t="s">
        <v>67</v>
      </c>
      <c r="B25">
        <v>0</v>
      </c>
      <c r="C25">
        <v>0</v>
      </c>
      <c r="D25">
        <v>8</v>
      </c>
      <c r="E25">
        <v>0</v>
      </c>
      <c r="F25">
        <v>0</v>
      </c>
      <c r="G25">
        <v>11</v>
      </c>
      <c r="H25">
        <v>0</v>
      </c>
      <c r="I25">
        <v>0</v>
      </c>
      <c r="J25">
        <v>9.0829000000000004</v>
      </c>
      <c r="K25">
        <v>420.74009999999998</v>
      </c>
      <c r="L25">
        <v>459.77179999999998</v>
      </c>
      <c r="M25">
        <v>94.319981999999996</v>
      </c>
      <c r="N25">
        <v>120.69</v>
      </c>
      <c r="O25">
        <v>126.52</v>
      </c>
      <c r="P25">
        <v>137.24</v>
      </c>
      <c r="Q25">
        <v>14.6774</v>
      </c>
      <c r="R25">
        <v>30.281700000000001</v>
      </c>
      <c r="S25">
        <v>19.049099999999999</v>
      </c>
      <c r="T25">
        <v>0.64153700000000002</v>
      </c>
      <c r="U25">
        <v>348.97500000000002</v>
      </c>
      <c r="V25">
        <v>11.819599999999999</v>
      </c>
      <c r="W25">
        <v>23.725200000000001</v>
      </c>
      <c r="X25">
        <v>138.72919999999999</v>
      </c>
      <c r="Y25">
        <v>0</v>
      </c>
      <c r="Z25">
        <v>19.6614</v>
      </c>
      <c r="AA25">
        <v>42.14808</v>
      </c>
      <c r="AB25">
        <v>43.635159999999999</v>
      </c>
      <c r="AC25">
        <v>31.709733</v>
      </c>
      <c r="AD25">
        <v>19.830272000000001</v>
      </c>
      <c r="AE25">
        <v>53.905351000000003</v>
      </c>
      <c r="AF25">
        <v>8.7128630000000005</v>
      </c>
      <c r="AG25">
        <v>21.485043999999998</v>
      </c>
      <c r="AH25">
        <v>61.426577999999999</v>
      </c>
      <c r="AI25">
        <v>54.170071999999998</v>
      </c>
      <c r="AJ25">
        <v>0</v>
      </c>
      <c r="AK25">
        <v>59.009957999999997</v>
      </c>
      <c r="AL25">
        <v>84.825999999999993</v>
      </c>
      <c r="AM25">
        <v>17.179061999999998</v>
      </c>
      <c r="AN25">
        <v>1.095647</v>
      </c>
      <c r="AO25">
        <v>0</v>
      </c>
      <c r="AP25">
        <v>1.7934000000000001</v>
      </c>
      <c r="AQ25">
        <v>0</v>
      </c>
      <c r="AR25">
        <v>50.783999999999999</v>
      </c>
      <c r="AS25">
        <v>35.068229000000002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80.306916999999999</v>
      </c>
      <c r="BA25">
        <f t="shared" si="1"/>
        <v>2677.0112830000003</v>
      </c>
      <c r="BB25">
        <v>22</v>
      </c>
      <c r="BD25">
        <v>6.05</v>
      </c>
      <c r="BE25">
        <v>1.94</v>
      </c>
      <c r="BF25">
        <v>3.03</v>
      </c>
      <c r="BG25">
        <v>1.85</v>
      </c>
      <c r="BH25">
        <v>9.33</v>
      </c>
      <c r="BI25">
        <v>0.84</v>
      </c>
      <c r="BJ25">
        <v>0.42</v>
      </c>
      <c r="BK25">
        <v>0.77</v>
      </c>
      <c r="BL25">
        <v>0.88</v>
      </c>
      <c r="BM25">
        <v>0.2</v>
      </c>
      <c r="BN25">
        <v>2.38</v>
      </c>
      <c r="BO25">
        <v>3.42</v>
      </c>
      <c r="BP25">
        <v>0.25</v>
      </c>
      <c r="BQ25">
        <v>2</v>
      </c>
      <c r="BR25">
        <v>1.1000000000000001</v>
      </c>
      <c r="BS25">
        <v>1.62</v>
      </c>
      <c r="BT25">
        <v>2.7833929999999998</v>
      </c>
      <c r="BU25">
        <v>1.341844</v>
      </c>
      <c r="BV25">
        <v>2.3738440000000001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2.8760000000000001E-3</v>
      </c>
      <c r="CC25">
        <v>0</v>
      </c>
      <c r="CD25">
        <v>7.5100000000000002E-3</v>
      </c>
      <c r="CE25">
        <v>0</v>
      </c>
      <c r="CF25">
        <v>0</v>
      </c>
      <c r="CG25">
        <v>0</v>
      </c>
      <c r="CH25">
        <v>0</v>
      </c>
      <c r="CI25">
        <v>7.9889999999999996E-3</v>
      </c>
      <c r="CJ25">
        <v>4.1507699999999996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4.2938999999999998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1.1872259999999999</v>
      </c>
      <c r="CW25">
        <v>2.5259839999999998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80.306916999999999</v>
      </c>
    </row>
    <row r="26" spans="1:114">
      <c r="A26" t="s">
        <v>68</v>
      </c>
      <c r="B26">
        <v>0</v>
      </c>
      <c r="C26">
        <v>0</v>
      </c>
      <c r="D26">
        <v>8</v>
      </c>
      <c r="E26">
        <v>0</v>
      </c>
      <c r="F26">
        <v>0</v>
      </c>
      <c r="G26">
        <v>11</v>
      </c>
      <c r="H26">
        <v>0</v>
      </c>
      <c r="I26">
        <v>0</v>
      </c>
      <c r="J26">
        <v>9.0829000000000004</v>
      </c>
      <c r="K26">
        <v>420.74009999999998</v>
      </c>
      <c r="L26">
        <v>459.77179999999998</v>
      </c>
      <c r="M26">
        <v>94.319981999999996</v>
      </c>
      <c r="N26">
        <v>120.69</v>
      </c>
      <c r="O26">
        <v>126.52</v>
      </c>
      <c r="P26">
        <v>137.24</v>
      </c>
      <c r="Q26">
        <v>14.6774</v>
      </c>
      <c r="R26">
        <v>30.281700000000001</v>
      </c>
      <c r="S26">
        <v>19.049099999999999</v>
      </c>
      <c r="T26">
        <v>0.64042900000000003</v>
      </c>
      <c r="U26">
        <v>348.97500000000002</v>
      </c>
      <c r="V26">
        <v>11.819599999999999</v>
      </c>
      <c r="W26">
        <v>23.725200000000001</v>
      </c>
      <c r="X26">
        <v>110.72920000000001</v>
      </c>
      <c r="Y26">
        <v>0</v>
      </c>
      <c r="Z26">
        <v>19.6614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21.485043999999998</v>
      </c>
      <c r="AH26">
        <v>61.426577999999999</v>
      </c>
      <c r="AI26">
        <v>54.170071999999998</v>
      </c>
      <c r="AJ26">
        <v>0</v>
      </c>
      <c r="AK26">
        <v>59.009957999999997</v>
      </c>
      <c r="AL26">
        <v>84.825999999999993</v>
      </c>
      <c r="AM26">
        <v>17.179061999999998</v>
      </c>
      <c r="AN26">
        <v>1.095647</v>
      </c>
      <c r="AO26">
        <v>0</v>
      </c>
      <c r="AP26">
        <v>1.7934000000000001</v>
      </c>
      <c r="AQ26">
        <v>0</v>
      </c>
      <c r="AR26">
        <v>50.783999999999999</v>
      </c>
      <c r="AS26">
        <v>35.068229000000002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80.356916999999981</v>
      </c>
      <c r="BA26">
        <f t="shared" si="1"/>
        <v>2649.0601750000005</v>
      </c>
      <c r="BB26">
        <v>23</v>
      </c>
      <c r="BD26">
        <v>6.05</v>
      </c>
      <c r="BE26">
        <v>1.94</v>
      </c>
      <c r="BF26">
        <v>3.03</v>
      </c>
      <c r="BG26">
        <v>1.85</v>
      </c>
      <c r="BH26">
        <v>9.33</v>
      </c>
      <c r="BI26">
        <v>0.88</v>
      </c>
      <c r="BJ26">
        <v>0.43</v>
      </c>
      <c r="BK26">
        <v>0.77</v>
      </c>
      <c r="BL26">
        <v>0.88</v>
      </c>
      <c r="BM26">
        <v>0.2</v>
      </c>
      <c r="BN26">
        <v>2.38</v>
      </c>
      <c r="BO26">
        <v>3.42</v>
      </c>
      <c r="BP26">
        <v>0.25</v>
      </c>
      <c r="BQ26">
        <v>2</v>
      </c>
      <c r="BR26">
        <v>1.1000000000000001</v>
      </c>
      <c r="BS26">
        <v>1.62</v>
      </c>
      <c r="BT26">
        <v>2.7833929999999998</v>
      </c>
      <c r="BU26">
        <v>1.341844</v>
      </c>
      <c r="BV26">
        <v>2.3738440000000001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2.8760000000000001E-3</v>
      </c>
      <c r="CC26">
        <v>0</v>
      </c>
      <c r="CD26">
        <v>7.5100000000000002E-3</v>
      </c>
      <c r="CE26">
        <v>0</v>
      </c>
      <c r="CF26">
        <v>0</v>
      </c>
      <c r="CG26">
        <v>0</v>
      </c>
      <c r="CH26">
        <v>0</v>
      </c>
      <c r="CI26">
        <v>7.9889999999999996E-3</v>
      </c>
      <c r="CJ26">
        <v>4.1507699999999996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4.2938999999999998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1.1872259999999999</v>
      </c>
      <c r="CW26">
        <v>2.5259839999999998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80.356916999999981</v>
      </c>
    </row>
    <row r="27" spans="1:114">
      <c r="A27" t="s">
        <v>69</v>
      </c>
      <c r="B27">
        <v>0</v>
      </c>
      <c r="C27">
        <v>0</v>
      </c>
      <c r="D27">
        <v>0.8</v>
      </c>
      <c r="E27">
        <v>0</v>
      </c>
      <c r="F27">
        <v>0</v>
      </c>
      <c r="G27">
        <v>0.91666700000000001</v>
      </c>
      <c r="H27">
        <v>0</v>
      </c>
      <c r="I27">
        <v>0</v>
      </c>
      <c r="J27">
        <v>0.98213200000000001</v>
      </c>
      <c r="K27">
        <v>374.918271</v>
      </c>
      <c r="L27">
        <v>430.77179999999998</v>
      </c>
      <c r="M27">
        <v>94.319981999999996</v>
      </c>
      <c r="N27">
        <v>120.69</v>
      </c>
      <c r="O27">
        <v>126.52</v>
      </c>
      <c r="P27">
        <v>137.24</v>
      </c>
      <c r="Q27">
        <v>14.6774</v>
      </c>
      <c r="R27">
        <v>30.281700000000001</v>
      </c>
      <c r="S27">
        <v>19.049099999999999</v>
      </c>
      <c r="T27">
        <v>0.68145199999999995</v>
      </c>
      <c r="U27">
        <v>348.97500000000002</v>
      </c>
      <c r="V27">
        <v>11.819599999999999</v>
      </c>
      <c r="W27">
        <v>23.725200000000001</v>
      </c>
      <c r="X27">
        <v>128.72919999999999</v>
      </c>
      <c r="Y27">
        <v>0</v>
      </c>
      <c r="Z27">
        <v>19.6614</v>
      </c>
      <c r="AA27">
        <v>37.92</v>
      </c>
      <c r="AB27">
        <v>43.635159999999999</v>
      </c>
      <c r="AC27">
        <v>31.709733</v>
      </c>
      <c r="AD27">
        <v>17.243714000000001</v>
      </c>
      <c r="AE27">
        <v>53.905351000000003</v>
      </c>
      <c r="AF27">
        <v>8.7128630000000005</v>
      </c>
      <c r="AG27">
        <v>21.485043999999998</v>
      </c>
      <c r="AH27">
        <v>92.139866999999995</v>
      </c>
      <c r="AI27">
        <v>54.170071999999998</v>
      </c>
      <c r="AJ27">
        <v>0</v>
      </c>
      <c r="AK27">
        <v>59.009957999999997</v>
      </c>
      <c r="AL27">
        <v>84.825999999999993</v>
      </c>
      <c r="AM27">
        <v>17.179061999999998</v>
      </c>
      <c r="AN27">
        <v>1.095647</v>
      </c>
      <c r="AO27">
        <v>0</v>
      </c>
      <c r="AP27">
        <v>1.7934000000000001</v>
      </c>
      <c r="AQ27">
        <v>0</v>
      </c>
      <c r="AR27">
        <v>50.783999999999999</v>
      </c>
      <c r="AS27">
        <v>35.068229000000002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80.436731999999978</v>
      </c>
      <c r="BA27">
        <f t="shared" si="1"/>
        <v>2590.8737340000002</v>
      </c>
      <c r="BB27">
        <v>24</v>
      </c>
      <c r="BD27">
        <v>6.05</v>
      </c>
      <c r="BE27">
        <v>1.94</v>
      </c>
      <c r="BF27">
        <v>3.03</v>
      </c>
      <c r="BG27">
        <v>1.85</v>
      </c>
      <c r="BH27">
        <v>9.33</v>
      </c>
      <c r="BI27">
        <v>0.89</v>
      </c>
      <c r="BJ27">
        <v>0.44</v>
      </c>
      <c r="BK27">
        <v>0.83</v>
      </c>
      <c r="BL27">
        <v>0.88</v>
      </c>
      <c r="BM27">
        <v>0.2</v>
      </c>
      <c r="BN27">
        <v>2.38</v>
      </c>
      <c r="BO27">
        <v>3.42</v>
      </c>
      <c r="BP27">
        <v>0.25</v>
      </c>
      <c r="BQ27">
        <v>2</v>
      </c>
      <c r="BR27">
        <v>1.1000000000000001</v>
      </c>
      <c r="BS27">
        <v>1.62</v>
      </c>
      <c r="BT27">
        <v>2.7833929999999998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2.8760000000000001E-3</v>
      </c>
      <c r="CC27">
        <v>0</v>
      </c>
      <c r="CD27">
        <v>7.5100000000000002E-3</v>
      </c>
      <c r="CE27">
        <v>0</v>
      </c>
      <c r="CF27">
        <v>0</v>
      </c>
      <c r="CG27">
        <v>0</v>
      </c>
      <c r="CH27">
        <v>0</v>
      </c>
      <c r="CI27">
        <v>7.8040000000000002E-3</v>
      </c>
      <c r="CJ27">
        <v>4.1507699999999996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4.2938999999999998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1.773771</v>
      </c>
      <c r="CW27">
        <v>2.5259839999999998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80.436731999999978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373.232258</v>
      </c>
      <c r="L28">
        <v>430.77179999999998</v>
      </c>
      <c r="M28">
        <v>94.319981999999996</v>
      </c>
      <c r="N28">
        <v>120.69</v>
      </c>
      <c r="O28">
        <v>126.52</v>
      </c>
      <c r="P28">
        <v>137.24</v>
      </c>
      <c r="Q28">
        <v>14.6774</v>
      </c>
      <c r="R28">
        <v>30.281700000000001</v>
      </c>
      <c r="S28">
        <v>19.049099999999999</v>
      </c>
      <c r="T28">
        <v>0.68145199999999995</v>
      </c>
      <c r="U28">
        <v>348.97500000000002</v>
      </c>
      <c r="V28">
        <v>11.819599999999999</v>
      </c>
      <c r="W28">
        <v>23.725200000000001</v>
      </c>
      <c r="X28">
        <v>102.72920000000001</v>
      </c>
      <c r="Y28">
        <v>0</v>
      </c>
      <c r="Z28">
        <v>19.6614</v>
      </c>
      <c r="AA28">
        <v>42.14808</v>
      </c>
      <c r="AB28">
        <v>43.635159999999999</v>
      </c>
      <c r="AC28">
        <v>31.709733</v>
      </c>
      <c r="AD28">
        <v>19.830272000000001</v>
      </c>
      <c r="AE28">
        <v>53.905351000000003</v>
      </c>
      <c r="AF28">
        <v>8.7128630000000005</v>
      </c>
      <c r="AG28">
        <v>21.485043999999998</v>
      </c>
      <c r="AH28">
        <v>92.139866999999995</v>
      </c>
      <c r="AI28">
        <v>36.113380999999997</v>
      </c>
      <c r="AJ28">
        <v>0</v>
      </c>
      <c r="AK28">
        <v>59.009957999999997</v>
      </c>
      <c r="AL28">
        <v>84.825999999999993</v>
      </c>
      <c r="AM28">
        <v>17.179061999999998</v>
      </c>
      <c r="AN28">
        <v>1.095647</v>
      </c>
      <c r="AO28">
        <v>0</v>
      </c>
      <c r="AP28">
        <v>1.7934000000000001</v>
      </c>
      <c r="AQ28">
        <v>0</v>
      </c>
      <c r="AR28">
        <v>50.783999999999999</v>
      </c>
      <c r="AS28">
        <v>35.068229000000002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80.446731999999997</v>
      </c>
      <c r="BA28">
        <f t="shared" si="1"/>
        <v>2549.2568690000003</v>
      </c>
      <c r="BB28">
        <v>25</v>
      </c>
      <c r="BD28">
        <v>6.05</v>
      </c>
      <c r="BE28">
        <v>1.94</v>
      </c>
      <c r="BF28">
        <v>3.03</v>
      </c>
      <c r="BG28">
        <v>1.85</v>
      </c>
      <c r="BH28">
        <v>9.33</v>
      </c>
      <c r="BI28">
        <v>0.89</v>
      </c>
      <c r="BJ28">
        <v>0.44</v>
      </c>
      <c r="BK28">
        <v>0.84</v>
      </c>
      <c r="BL28">
        <v>0.88</v>
      </c>
      <c r="BM28">
        <v>0.2</v>
      </c>
      <c r="BN28">
        <v>2.38</v>
      </c>
      <c r="BO28">
        <v>3.42</v>
      </c>
      <c r="BP28">
        <v>0.25</v>
      </c>
      <c r="BQ28">
        <v>2</v>
      </c>
      <c r="BR28">
        <v>1.1000000000000001</v>
      </c>
      <c r="BS28">
        <v>1.62</v>
      </c>
      <c r="BT28">
        <v>2.7833929999999998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2.8760000000000001E-3</v>
      </c>
      <c r="CC28">
        <v>0</v>
      </c>
      <c r="CD28">
        <v>7.5100000000000002E-3</v>
      </c>
      <c r="CE28">
        <v>0</v>
      </c>
      <c r="CF28">
        <v>0</v>
      </c>
      <c r="CG28">
        <v>0</v>
      </c>
      <c r="CH28">
        <v>0</v>
      </c>
      <c r="CI28">
        <v>7.8040000000000002E-3</v>
      </c>
      <c r="CJ28">
        <v>4.1507699999999996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4.2938999999999998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1.773771</v>
      </c>
      <c r="CW28">
        <v>2.5259839999999998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80.446731999999997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369.742819</v>
      </c>
      <c r="L29">
        <v>371.57330000000002</v>
      </c>
      <c r="M29">
        <v>94.319981999999996</v>
      </c>
      <c r="N29">
        <v>120.69</v>
      </c>
      <c r="O29">
        <v>126.52</v>
      </c>
      <c r="P29">
        <v>137.24</v>
      </c>
      <c r="Q29">
        <v>10.18369</v>
      </c>
      <c r="R29">
        <v>30.281700000000001</v>
      </c>
      <c r="S29">
        <v>12.593505</v>
      </c>
      <c r="T29">
        <v>0.68145199999999995</v>
      </c>
      <c r="U29">
        <v>348.97500000000002</v>
      </c>
      <c r="V29">
        <v>11.819599999999999</v>
      </c>
      <c r="W29">
        <v>23.725200000000001</v>
      </c>
      <c r="X29">
        <v>102.72920000000001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19.830272000000001</v>
      </c>
      <c r="AE29">
        <v>53.905351000000003</v>
      </c>
      <c r="AF29">
        <v>8.7128630000000005</v>
      </c>
      <c r="AG29">
        <v>21.485043999999998</v>
      </c>
      <c r="AH29">
        <v>92.139866999999995</v>
      </c>
      <c r="AI29">
        <v>6.9448819999999998</v>
      </c>
      <c r="AJ29">
        <v>0</v>
      </c>
      <c r="AK29">
        <v>59.009957999999997</v>
      </c>
      <c r="AL29">
        <v>84.825999999999993</v>
      </c>
      <c r="AM29">
        <v>17.179061999999998</v>
      </c>
      <c r="AN29">
        <v>1.095647</v>
      </c>
      <c r="AO29">
        <v>0</v>
      </c>
      <c r="AP29">
        <v>1.7934000000000001</v>
      </c>
      <c r="AQ29">
        <v>0</v>
      </c>
      <c r="AR29">
        <v>50.783999999999999</v>
      </c>
      <c r="AS29">
        <v>35.068229000000002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79.838429999999988</v>
      </c>
      <c r="BA29">
        <f t="shared" si="1"/>
        <v>2445.8428239999998</v>
      </c>
      <c r="BB29">
        <v>26</v>
      </c>
      <c r="BD29">
        <v>6.05</v>
      </c>
      <c r="BE29">
        <v>1.94</v>
      </c>
      <c r="BF29">
        <v>3.03</v>
      </c>
      <c r="BG29">
        <v>1.85</v>
      </c>
      <c r="BH29">
        <v>9.33</v>
      </c>
      <c r="BI29">
        <v>0.89</v>
      </c>
      <c r="BJ29">
        <v>0.44</v>
      </c>
      <c r="BK29">
        <v>0.84</v>
      </c>
      <c r="BL29">
        <v>0.88</v>
      </c>
      <c r="BM29">
        <v>0.2</v>
      </c>
      <c r="BN29">
        <v>2.38</v>
      </c>
      <c r="BO29">
        <v>3.42</v>
      </c>
      <c r="BP29">
        <v>0.25</v>
      </c>
      <c r="BQ29">
        <v>2</v>
      </c>
      <c r="BR29">
        <v>1.1000000000000001</v>
      </c>
      <c r="BS29">
        <v>1.62</v>
      </c>
      <c r="BT29">
        <v>2.7833929999999998</v>
      </c>
      <c r="BU29">
        <v>1.341844</v>
      </c>
      <c r="BV29">
        <v>2.3738440000000001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2.8760000000000001E-3</v>
      </c>
      <c r="CC29">
        <v>0</v>
      </c>
      <c r="CD29">
        <v>7.5100000000000002E-3</v>
      </c>
      <c r="CE29">
        <v>0</v>
      </c>
      <c r="CF29">
        <v>0</v>
      </c>
      <c r="CG29">
        <v>0</v>
      </c>
      <c r="CH29">
        <v>0</v>
      </c>
      <c r="CI29">
        <v>7.8040000000000002E-3</v>
      </c>
      <c r="CJ29">
        <v>3.542468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4.2938999999999998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1.773771</v>
      </c>
      <c r="CW29">
        <v>2.5259839999999998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79.838429999999988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369.783321</v>
      </c>
      <c r="L30">
        <v>339.57330000000002</v>
      </c>
      <c r="M30">
        <v>94.319981999999996</v>
      </c>
      <c r="N30">
        <v>120.69</v>
      </c>
      <c r="O30">
        <v>126.52</v>
      </c>
      <c r="P30">
        <v>137.24</v>
      </c>
      <c r="Q30">
        <v>10.18369</v>
      </c>
      <c r="R30">
        <v>30.281700000000001</v>
      </c>
      <c r="S30">
        <v>12.593505</v>
      </c>
      <c r="T30">
        <v>0.68145199999999995</v>
      </c>
      <c r="U30">
        <v>348.97500000000002</v>
      </c>
      <c r="V30">
        <v>11.819599999999999</v>
      </c>
      <c r="W30">
        <v>23.725200000000001</v>
      </c>
      <c r="X30">
        <v>102.72920000000001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19.830272000000001</v>
      </c>
      <c r="AE30">
        <v>53.905351000000003</v>
      </c>
      <c r="AF30">
        <v>8.7128630000000005</v>
      </c>
      <c r="AG30">
        <v>21.485043999999998</v>
      </c>
      <c r="AH30">
        <v>92.139866999999995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17.179061999999998</v>
      </c>
      <c r="AN30">
        <v>1.095647</v>
      </c>
      <c r="AO30">
        <v>0</v>
      </c>
      <c r="AP30">
        <v>1.7934000000000001</v>
      </c>
      <c r="AQ30">
        <v>0</v>
      </c>
      <c r="AR30">
        <v>50.783999999999999</v>
      </c>
      <c r="AS30">
        <v>35.068229000000002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79.838429999999988</v>
      </c>
      <c r="BA30">
        <f t="shared" si="1"/>
        <v>2410.4108839999999</v>
      </c>
      <c r="BB30">
        <v>27</v>
      </c>
      <c r="BD30">
        <v>6.05</v>
      </c>
      <c r="BE30">
        <v>1.94</v>
      </c>
      <c r="BF30">
        <v>3.03</v>
      </c>
      <c r="BG30">
        <v>1.85</v>
      </c>
      <c r="BH30">
        <v>9.33</v>
      </c>
      <c r="BI30">
        <v>0.89</v>
      </c>
      <c r="BJ30">
        <v>0.44</v>
      </c>
      <c r="BK30">
        <v>0.84</v>
      </c>
      <c r="BL30">
        <v>0.88</v>
      </c>
      <c r="BM30">
        <v>0.2</v>
      </c>
      <c r="BN30">
        <v>2.38</v>
      </c>
      <c r="BO30">
        <v>3.42</v>
      </c>
      <c r="BP30">
        <v>0.25</v>
      </c>
      <c r="BQ30">
        <v>2</v>
      </c>
      <c r="BR30">
        <v>1.1000000000000001</v>
      </c>
      <c r="BS30">
        <v>1.62</v>
      </c>
      <c r="BT30">
        <v>2.7833929999999998</v>
      </c>
      <c r="BU30">
        <v>1.341844</v>
      </c>
      <c r="BV30">
        <v>2.3738440000000001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2.8760000000000001E-3</v>
      </c>
      <c r="CC30">
        <v>0</v>
      </c>
      <c r="CD30">
        <v>7.5100000000000002E-3</v>
      </c>
      <c r="CE30">
        <v>0</v>
      </c>
      <c r="CF30">
        <v>0</v>
      </c>
      <c r="CG30">
        <v>0</v>
      </c>
      <c r="CH30">
        <v>0</v>
      </c>
      <c r="CI30">
        <v>7.8040000000000002E-3</v>
      </c>
      <c r="CJ30">
        <v>3.542468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4.2938999999999998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1.773771</v>
      </c>
      <c r="CW30">
        <v>2.5259839999999998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79.838429999999988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370.70562799999999</v>
      </c>
      <c r="L31">
        <v>339.8433</v>
      </c>
      <c r="M31">
        <v>94.319981999999996</v>
      </c>
      <c r="N31">
        <v>120.69</v>
      </c>
      <c r="O31">
        <v>126.52</v>
      </c>
      <c r="P31">
        <v>137.24</v>
      </c>
      <c r="Q31">
        <v>10.794572000000001</v>
      </c>
      <c r="R31">
        <v>30.061699999999998</v>
      </c>
      <c r="S31">
        <v>13.152768</v>
      </c>
      <c r="T31">
        <v>0.68145199999999995</v>
      </c>
      <c r="U31">
        <v>348.97500000000002</v>
      </c>
      <c r="V31">
        <v>11.749599999999999</v>
      </c>
      <c r="W31">
        <v>23.5352</v>
      </c>
      <c r="X31">
        <v>101.9992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29.745407</v>
      </c>
      <c r="AE31">
        <v>53.905351000000003</v>
      </c>
      <c r="AF31">
        <v>8.7128630000000005</v>
      </c>
      <c r="AG31">
        <v>21.485043999999998</v>
      </c>
      <c r="AH31">
        <v>92.139866999999995</v>
      </c>
      <c r="AI31">
        <v>3.4724400000000002</v>
      </c>
      <c r="AJ31">
        <v>0</v>
      </c>
      <c r="AK31">
        <v>59.009957999999997</v>
      </c>
      <c r="AL31">
        <v>53.451999999999998</v>
      </c>
      <c r="AM31">
        <v>17.179061999999998</v>
      </c>
      <c r="AN31">
        <v>1.095647</v>
      </c>
      <c r="AO31">
        <v>0</v>
      </c>
      <c r="AP31">
        <v>1.7934000000000001</v>
      </c>
      <c r="AQ31">
        <v>0</v>
      </c>
      <c r="AR31">
        <v>50.783999999999999</v>
      </c>
      <c r="AS31">
        <v>35.068229000000002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80.077817999999979</v>
      </c>
      <c r="BA31">
        <f t="shared" si="1"/>
        <v>2390.3438589999996</v>
      </c>
      <c r="BB31">
        <v>28</v>
      </c>
      <c r="BD31">
        <v>6.05</v>
      </c>
      <c r="BE31">
        <v>1.94</v>
      </c>
      <c r="BF31">
        <v>3.03</v>
      </c>
      <c r="BG31">
        <v>1.85</v>
      </c>
      <c r="BH31">
        <v>9.33</v>
      </c>
      <c r="BI31">
        <v>0.86</v>
      </c>
      <c r="BJ31">
        <v>0.43</v>
      </c>
      <c r="BK31">
        <v>0.84</v>
      </c>
      <c r="BL31">
        <v>0.88</v>
      </c>
      <c r="BM31">
        <v>0.2</v>
      </c>
      <c r="BN31">
        <v>2.38</v>
      </c>
      <c r="BO31">
        <v>3.67</v>
      </c>
      <c r="BP31">
        <v>0.25</v>
      </c>
      <c r="BQ31">
        <v>2</v>
      </c>
      <c r="BR31">
        <v>1.1000000000000001</v>
      </c>
      <c r="BS31">
        <v>1.62</v>
      </c>
      <c r="BT31">
        <v>2.8127810000000002</v>
      </c>
      <c r="BU31">
        <v>1.341844</v>
      </c>
      <c r="BV31">
        <v>2.3738440000000001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2.8760000000000001E-3</v>
      </c>
      <c r="CC31">
        <v>0</v>
      </c>
      <c r="CD31">
        <v>7.5100000000000002E-3</v>
      </c>
      <c r="CE31">
        <v>0</v>
      </c>
      <c r="CF31">
        <v>0</v>
      </c>
      <c r="CG31">
        <v>0</v>
      </c>
      <c r="CH31">
        <v>0</v>
      </c>
      <c r="CI31">
        <v>7.8040000000000002E-3</v>
      </c>
      <c r="CJ31">
        <v>3.542468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4.2938999999999998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1.773771</v>
      </c>
      <c r="CW31">
        <v>2.5259839999999998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80.077817999999979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370.74457999999998</v>
      </c>
      <c r="L32">
        <v>339.8433</v>
      </c>
      <c r="M32">
        <v>94.319981999999996</v>
      </c>
      <c r="N32">
        <v>120.69</v>
      </c>
      <c r="O32">
        <v>126.52</v>
      </c>
      <c r="P32">
        <v>137.24</v>
      </c>
      <c r="Q32">
        <v>10.794572000000001</v>
      </c>
      <c r="R32">
        <v>30.061699999999998</v>
      </c>
      <c r="S32">
        <v>13.152768</v>
      </c>
      <c r="T32">
        <v>0.68154800000000004</v>
      </c>
      <c r="U32">
        <v>348.97500000000002</v>
      </c>
      <c r="V32">
        <v>11.749599999999999</v>
      </c>
      <c r="W32">
        <v>23.5352</v>
      </c>
      <c r="X32">
        <v>101.9992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29.745407</v>
      </c>
      <c r="AE32">
        <v>53.905351000000003</v>
      </c>
      <c r="AF32">
        <v>8.7128630000000005</v>
      </c>
      <c r="AG32">
        <v>21.485043999999998</v>
      </c>
      <c r="AH32">
        <v>92.139866999999995</v>
      </c>
      <c r="AI32">
        <v>3.4724400000000002</v>
      </c>
      <c r="AJ32">
        <v>0</v>
      </c>
      <c r="AK32">
        <v>59.009957999999997</v>
      </c>
      <c r="AL32">
        <v>53.451999999999998</v>
      </c>
      <c r="AM32">
        <v>17.179061999999998</v>
      </c>
      <c r="AN32">
        <v>1.095647</v>
      </c>
      <c r="AO32">
        <v>0</v>
      </c>
      <c r="AP32">
        <v>1.7934000000000001</v>
      </c>
      <c r="AQ32">
        <v>0</v>
      </c>
      <c r="AR32">
        <v>50.783999999999999</v>
      </c>
      <c r="AS32">
        <v>35.068229000000002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80.188848999999976</v>
      </c>
      <c r="BA32">
        <f t="shared" si="1"/>
        <v>2390.4939380000005</v>
      </c>
      <c r="BB32">
        <v>29</v>
      </c>
      <c r="BD32">
        <v>6.05</v>
      </c>
      <c r="BE32">
        <v>1.94</v>
      </c>
      <c r="BF32">
        <v>3.03</v>
      </c>
      <c r="BG32">
        <v>1.85</v>
      </c>
      <c r="BH32">
        <v>9.33</v>
      </c>
      <c r="BI32">
        <v>0.86</v>
      </c>
      <c r="BJ32">
        <v>0.43</v>
      </c>
      <c r="BK32">
        <v>0.84</v>
      </c>
      <c r="BL32">
        <v>0.88</v>
      </c>
      <c r="BM32">
        <v>0.2</v>
      </c>
      <c r="BN32">
        <v>2.38</v>
      </c>
      <c r="BO32">
        <v>3.78</v>
      </c>
      <c r="BP32">
        <v>0.25</v>
      </c>
      <c r="BQ32">
        <v>2</v>
      </c>
      <c r="BR32">
        <v>1.1000000000000001</v>
      </c>
      <c r="BS32">
        <v>1.62</v>
      </c>
      <c r="BT32">
        <v>2.813812</v>
      </c>
      <c r="BU32">
        <v>1.341844</v>
      </c>
      <c r="BV32">
        <v>2.3738440000000001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2.8760000000000001E-3</v>
      </c>
      <c r="CC32">
        <v>0</v>
      </c>
      <c r="CD32">
        <v>7.5100000000000002E-3</v>
      </c>
      <c r="CE32">
        <v>0</v>
      </c>
      <c r="CF32">
        <v>0</v>
      </c>
      <c r="CG32">
        <v>0</v>
      </c>
      <c r="CH32">
        <v>0</v>
      </c>
      <c r="CI32">
        <v>7.8040000000000002E-3</v>
      </c>
      <c r="CJ32">
        <v>3.542468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4.2938999999999998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1.773771</v>
      </c>
      <c r="CW32">
        <v>2.5259839999999998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80.188848999999976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377.73519199999998</v>
      </c>
      <c r="L33">
        <v>363.12960500000003</v>
      </c>
      <c r="M33">
        <v>94.319981999999996</v>
      </c>
      <c r="N33">
        <v>120.69</v>
      </c>
      <c r="O33">
        <v>126.52</v>
      </c>
      <c r="P33">
        <v>137.24</v>
      </c>
      <c r="Q33">
        <v>11.368318</v>
      </c>
      <c r="R33">
        <v>30.061699999999998</v>
      </c>
      <c r="S33">
        <v>13.990297999999999</v>
      </c>
      <c r="T33">
        <v>0.75069699999999995</v>
      </c>
      <c r="U33">
        <v>348.97500000000002</v>
      </c>
      <c r="V33">
        <v>11.749599999999999</v>
      </c>
      <c r="W33">
        <v>23.5352</v>
      </c>
      <c r="X33">
        <v>101.9992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29.745407</v>
      </c>
      <c r="AE33">
        <v>53.905351000000003</v>
      </c>
      <c r="AF33">
        <v>8.7128630000000005</v>
      </c>
      <c r="AG33">
        <v>21.485043999999998</v>
      </c>
      <c r="AH33">
        <v>92.139866999999995</v>
      </c>
      <c r="AI33">
        <v>3.4724400000000002</v>
      </c>
      <c r="AJ33">
        <v>0</v>
      </c>
      <c r="AK33">
        <v>59.009957999999997</v>
      </c>
      <c r="AL33">
        <v>53.451999999999998</v>
      </c>
      <c r="AM33">
        <v>17.179061999999998</v>
      </c>
      <c r="AN33">
        <v>1.095647</v>
      </c>
      <c r="AO33">
        <v>0</v>
      </c>
      <c r="AP33">
        <v>1.7934000000000001</v>
      </c>
      <c r="AQ33">
        <v>0</v>
      </c>
      <c r="AR33">
        <v>50.783999999999999</v>
      </c>
      <c r="AS33">
        <v>35.068229000000002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80.188848999999976</v>
      </c>
      <c r="BA33">
        <f t="shared" si="1"/>
        <v>2422.2512800000004</v>
      </c>
      <c r="BB33">
        <v>30</v>
      </c>
      <c r="BD33">
        <v>6.05</v>
      </c>
      <c r="BE33">
        <v>1.94</v>
      </c>
      <c r="BF33">
        <v>3.03</v>
      </c>
      <c r="BG33">
        <v>1.85</v>
      </c>
      <c r="BH33">
        <v>9.33</v>
      </c>
      <c r="BI33">
        <v>0.86</v>
      </c>
      <c r="BJ33">
        <v>0.43</v>
      </c>
      <c r="BK33">
        <v>0.84</v>
      </c>
      <c r="BL33">
        <v>0.88</v>
      </c>
      <c r="BM33">
        <v>0.2</v>
      </c>
      <c r="BN33">
        <v>2.38</v>
      </c>
      <c r="BO33">
        <v>3.78</v>
      </c>
      <c r="BP33">
        <v>0.25</v>
      </c>
      <c r="BQ33">
        <v>2</v>
      </c>
      <c r="BR33">
        <v>1.1000000000000001</v>
      </c>
      <c r="BS33">
        <v>1.62</v>
      </c>
      <c r="BT33">
        <v>2.813812</v>
      </c>
      <c r="BU33">
        <v>1.341844</v>
      </c>
      <c r="BV33">
        <v>2.3738440000000001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2.8760000000000001E-3</v>
      </c>
      <c r="CC33">
        <v>0</v>
      </c>
      <c r="CD33">
        <v>7.5100000000000002E-3</v>
      </c>
      <c r="CE33">
        <v>0</v>
      </c>
      <c r="CF33">
        <v>0</v>
      </c>
      <c r="CG33">
        <v>0</v>
      </c>
      <c r="CH33">
        <v>0</v>
      </c>
      <c r="CI33">
        <v>7.8040000000000002E-3</v>
      </c>
      <c r="CJ33">
        <v>3.542468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4.2938999999999998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1.773771</v>
      </c>
      <c r="CW33">
        <v>2.5259839999999998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80.188848999999976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377.70964700000002</v>
      </c>
      <c r="L34">
        <v>363.12960500000003</v>
      </c>
      <c r="M34">
        <v>94.319981999999996</v>
      </c>
      <c r="N34">
        <v>120.69</v>
      </c>
      <c r="O34">
        <v>126.52</v>
      </c>
      <c r="P34">
        <v>137.24</v>
      </c>
      <c r="Q34">
        <v>11.368318</v>
      </c>
      <c r="R34">
        <v>30.061699999999998</v>
      </c>
      <c r="S34">
        <v>13.990297999999999</v>
      </c>
      <c r="T34">
        <v>0.75069699999999995</v>
      </c>
      <c r="U34">
        <v>348.97500000000002</v>
      </c>
      <c r="V34">
        <v>11.749599999999999</v>
      </c>
      <c r="W34">
        <v>23.5352</v>
      </c>
      <c r="X34">
        <v>101.9992</v>
      </c>
      <c r="Y34">
        <v>0</v>
      </c>
      <c r="Z34">
        <v>13.1076</v>
      </c>
      <c r="AA34">
        <v>42.14808</v>
      </c>
      <c r="AB34">
        <v>43.635159999999999</v>
      </c>
      <c r="AC34">
        <v>31.709733</v>
      </c>
      <c r="AD34">
        <v>29.745407</v>
      </c>
      <c r="AE34">
        <v>53.905351000000003</v>
      </c>
      <c r="AF34">
        <v>8.7128630000000005</v>
      </c>
      <c r="AG34">
        <v>21.485043999999998</v>
      </c>
      <c r="AH34">
        <v>92.139866999999995</v>
      </c>
      <c r="AI34">
        <v>3.4724400000000002</v>
      </c>
      <c r="AJ34">
        <v>0</v>
      </c>
      <c r="AK34">
        <v>59.009957999999997</v>
      </c>
      <c r="AL34">
        <v>53.451999999999998</v>
      </c>
      <c r="AM34">
        <v>17.179061999999998</v>
      </c>
      <c r="AN34">
        <v>1.095647</v>
      </c>
      <c r="AO34">
        <v>0</v>
      </c>
      <c r="AP34">
        <v>1.7934000000000001</v>
      </c>
      <c r="AQ34">
        <v>0</v>
      </c>
      <c r="AR34">
        <v>50.783999999999999</v>
      </c>
      <c r="AS34">
        <v>35.068229000000002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80.188848999999976</v>
      </c>
      <c r="BA34">
        <f t="shared" si="1"/>
        <v>2415.6719350000003</v>
      </c>
      <c r="BB34">
        <v>31</v>
      </c>
      <c r="BD34">
        <v>6.05</v>
      </c>
      <c r="BE34">
        <v>1.94</v>
      </c>
      <c r="BF34">
        <v>3.03</v>
      </c>
      <c r="BG34">
        <v>1.85</v>
      </c>
      <c r="BH34">
        <v>9.33</v>
      </c>
      <c r="BI34">
        <v>0.86</v>
      </c>
      <c r="BJ34">
        <v>0.43</v>
      </c>
      <c r="BK34">
        <v>0.84</v>
      </c>
      <c r="BL34">
        <v>0.88</v>
      </c>
      <c r="BM34">
        <v>0.2</v>
      </c>
      <c r="BN34">
        <v>2.38</v>
      </c>
      <c r="BO34">
        <v>3.78</v>
      </c>
      <c r="BP34">
        <v>0.25</v>
      </c>
      <c r="BQ34">
        <v>2</v>
      </c>
      <c r="BR34">
        <v>1.1000000000000001</v>
      </c>
      <c r="BS34">
        <v>1.62</v>
      </c>
      <c r="BT34">
        <v>2.813812</v>
      </c>
      <c r="BU34">
        <v>1.341844</v>
      </c>
      <c r="BV34">
        <v>2.3738440000000001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2.8760000000000001E-3</v>
      </c>
      <c r="CC34">
        <v>0</v>
      </c>
      <c r="CD34">
        <v>7.5100000000000002E-3</v>
      </c>
      <c r="CE34">
        <v>0</v>
      </c>
      <c r="CF34">
        <v>0</v>
      </c>
      <c r="CG34">
        <v>0</v>
      </c>
      <c r="CH34">
        <v>0</v>
      </c>
      <c r="CI34">
        <v>7.8040000000000002E-3</v>
      </c>
      <c r="CJ34">
        <v>3.542468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4.2938999999999998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1.773771</v>
      </c>
      <c r="CW34">
        <v>2.5259839999999998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80.188848999999976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377.84897699999999</v>
      </c>
      <c r="L35">
        <v>363.12960500000003</v>
      </c>
      <c r="M35">
        <v>94.319981999999996</v>
      </c>
      <c r="N35">
        <v>120.69</v>
      </c>
      <c r="O35">
        <v>126.52</v>
      </c>
      <c r="P35">
        <v>137.24</v>
      </c>
      <c r="Q35">
        <v>11.838012000000001</v>
      </c>
      <c r="R35">
        <v>30.061699999999998</v>
      </c>
      <c r="S35">
        <v>14.234</v>
      </c>
      <c r="T35">
        <v>0.75111600000000001</v>
      </c>
      <c r="U35">
        <v>348.97500000000002</v>
      </c>
      <c r="V35">
        <v>11.749599999999999</v>
      </c>
      <c r="W35">
        <v>23.5352</v>
      </c>
      <c r="X35">
        <v>101.9992</v>
      </c>
      <c r="Y35">
        <v>0</v>
      </c>
      <c r="Z35">
        <v>13.1076</v>
      </c>
      <c r="AA35">
        <v>42.14808</v>
      </c>
      <c r="AB35">
        <v>43.635159999999999</v>
      </c>
      <c r="AC35">
        <v>31.709733</v>
      </c>
      <c r="AD35">
        <v>29.745407</v>
      </c>
      <c r="AE35">
        <v>53.905351000000003</v>
      </c>
      <c r="AF35">
        <v>8.7128630000000005</v>
      </c>
      <c r="AG35">
        <v>21.485043999999998</v>
      </c>
      <c r="AH35">
        <v>92.139866999999995</v>
      </c>
      <c r="AI35">
        <v>0</v>
      </c>
      <c r="AJ35">
        <v>0</v>
      </c>
      <c r="AK35">
        <v>59.009957999999997</v>
      </c>
      <c r="AL35">
        <v>53.451999999999998</v>
      </c>
      <c r="AM35">
        <v>17.179061999999998</v>
      </c>
      <c r="AN35">
        <v>1.095647</v>
      </c>
      <c r="AO35">
        <v>0</v>
      </c>
      <c r="AP35">
        <v>0.51239999999999997</v>
      </c>
      <c r="AQ35">
        <v>0</v>
      </c>
      <c r="AR35">
        <v>50.783999999999999</v>
      </c>
      <c r="AS35">
        <v>35.068229000000002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80.18838199999999</v>
      </c>
      <c r="BA35">
        <f t="shared" si="1"/>
        <v>2411.7711729999996</v>
      </c>
      <c r="BB35">
        <v>32</v>
      </c>
      <c r="BD35">
        <v>6.05</v>
      </c>
      <c r="BE35">
        <v>1.94</v>
      </c>
      <c r="BF35">
        <v>3.03</v>
      </c>
      <c r="BG35">
        <v>1.85</v>
      </c>
      <c r="BH35">
        <v>9.33</v>
      </c>
      <c r="BI35">
        <v>0.86</v>
      </c>
      <c r="BJ35">
        <v>0.43</v>
      </c>
      <c r="BK35">
        <v>0.84</v>
      </c>
      <c r="BL35">
        <v>0.88</v>
      </c>
      <c r="BM35">
        <v>0.2</v>
      </c>
      <c r="BN35">
        <v>2.38</v>
      </c>
      <c r="BO35">
        <v>3.78</v>
      </c>
      <c r="BP35">
        <v>0.25</v>
      </c>
      <c r="BQ35">
        <v>2</v>
      </c>
      <c r="BR35">
        <v>1.1000000000000001</v>
      </c>
      <c r="BS35">
        <v>1.62</v>
      </c>
      <c r="BT35">
        <v>2.813812</v>
      </c>
      <c r="BU35">
        <v>1.341844</v>
      </c>
      <c r="BV35">
        <v>2.3738440000000001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2.8760000000000001E-3</v>
      </c>
      <c r="CC35">
        <v>0</v>
      </c>
      <c r="CD35">
        <v>7.4149999999999997E-3</v>
      </c>
      <c r="CE35">
        <v>0</v>
      </c>
      <c r="CF35">
        <v>0</v>
      </c>
      <c r="CG35">
        <v>0</v>
      </c>
      <c r="CH35">
        <v>0</v>
      </c>
      <c r="CI35">
        <v>7.4320000000000002E-3</v>
      </c>
      <c r="CJ35">
        <v>3.542468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4.2938999999999998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1.773771</v>
      </c>
      <c r="CW35">
        <v>2.5259839999999998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80.18838199999999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377.82362499999999</v>
      </c>
      <c r="L36">
        <v>363.12960500000003</v>
      </c>
      <c r="M36">
        <v>94.319981999999996</v>
      </c>
      <c r="N36">
        <v>120.69</v>
      </c>
      <c r="O36">
        <v>126.52</v>
      </c>
      <c r="P36">
        <v>137.24</v>
      </c>
      <c r="Q36">
        <v>11.838012000000001</v>
      </c>
      <c r="R36">
        <v>30.061699999999998</v>
      </c>
      <c r="S36">
        <v>14.234</v>
      </c>
      <c r="T36">
        <v>0.75111600000000001</v>
      </c>
      <c r="U36">
        <v>348.97500000000002</v>
      </c>
      <c r="V36">
        <v>11.749599999999999</v>
      </c>
      <c r="W36">
        <v>23.5352</v>
      </c>
      <c r="X36">
        <v>101.9992</v>
      </c>
      <c r="Y36">
        <v>0</v>
      </c>
      <c r="Z36">
        <v>13.1076</v>
      </c>
      <c r="AA36">
        <v>30.731000000000002</v>
      </c>
      <c r="AB36">
        <v>43.635159999999999</v>
      </c>
      <c r="AC36">
        <v>31.709733</v>
      </c>
      <c r="AD36">
        <v>29.745407</v>
      </c>
      <c r="AE36">
        <v>53.905351000000003</v>
      </c>
      <c r="AF36">
        <v>8.7128630000000005</v>
      </c>
      <c r="AG36">
        <v>21.485043999999998</v>
      </c>
      <c r="AH36">
        <v>92.139866999999995</v>
      </c>
      <c r="AI36">
        <v>0</v>
      </c>
      <c r="AJ36">
        <v>0</v>
      </c>
      <c r="AK36">
        <v>59.009957999999997</v>
      </c>
      <c r="AL36">
        <v>53.451999999999998</v>
      </c>
      <c r="AM36">
        <v>17.179061999999998</v>
      </c>
      <c r="AN36">
        <v>1.095647</v>
      </c>
      <c r="AO36">
        <v>0</v>
      </c>
      <c r="AP36">
        <v>0.51239999999999997</v>
      </c>
      <c r="AQ36">
        <v>0</v>
      </c>
      <c r="AR36">
        <v>50.783999999999999</v>
      </c>
      <c r="AS36">
        <v>35.068229000000002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80.18838199999999</v>
      </c>
      <c r="BA36">
        <f t="shared" si="1"/>
        <v>2400.3287409999998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9.33</v>
      </c>
      <c r="BI36">
        <v>0.86</v>
      </c>
      <c r="BJ36">
        <v>0.43</v>
      </c>
      <c r="BK36">
        <v>0.84</v>
      </c>
      <c r="BL36">
        <v>0.88</v>
      </c>
      <c r="BM36">
        <v>0.2</v>
      </c>
      <c r="BN36">
        <v>2.38</v>
      </c>
      <c r="BO36">
        <v>3.78</v>
      </c>
      <c r="BP36">
        <v>0.25</v>
      </c>
      <c r="BQ36">
        <v>2</v>
      </c>
      <c r="BR36">
        <v>1.1000000000000001</v>
      </c>
      <c r="BS36">
        <v>1.62</v>
      </c>
      <c r="BT36">
        <v>2.813812</v>
      </c>
      <c r="BU36">
        <v>1.341844</v>
      </c>
      <c r="BV36">
        <v>2.3738440000000001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2.8760000000000001E-3</v>
      </c>
      <c r="CC36">
        <v>0</v>
      </c>
      <c r="CD36">
        <v>7.4149999999999997E-3</v>
      </c>
      <c r="CE36">
        <v>0</v>
      </c>
      <c r="CF36">
        <v>0</v>
      </c>
      <c r="CG36">
        <v>0</v>
      </c>
      <c r="CH36">
        <v>0</v>
      </c>
      <c r="CI36">
        <v>7.4320000000000002E-3</v>
      </c>
      <c r="CJ36">
        <v>3.542468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4.2938999999999998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1.773771</v>
      </c>
      <c r="CW36">
        <v>2.5259839999999998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80.18838199999999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377.84221300000002</v>
      </c>
      <c r="L37">
        <v>363.12960500000003</v>
      </c>
      <c r="M37">
        <v>94.319981999999996</v>
      </c>
      <c r="N37">
        <v>120.69</v>
      </c>
      <c r="O37">
        <v>126.52</v>
      </c>
      <c r="P37">
        <v>137.24</v>
      </c>
      <c r="Q37">
        <v>12.118173000000001</v>
      </c>
      <c r="R37">
        <v>30.061699999999998</v>
      </c>
      <c r="S37">
        <v>14.580014</v>
      </c>
      <c r="T37">
        <v>0.753695</v>
      </c>
      <c r="U37">
        <v>348.97500000000002</v>
      </c>
      <c r="V37">
        <v>11.749599999999999</v>
      </c>
      <c r="W37">
        <v>23.5352</v>
      </c>
      <c r="X37">
        <v>103.72920000000001</v>
      </c>
      <c r="Y37">
        <v>0</v>
      </c>
      <c r="Z37">
        <v>13.1076</v>
      </c>
      <c r="AA37">
        <v>28.09872</v>
      </c>
      <c r="AB37">
        <v>43.635159999999999</v>
      </c>
      <c r="AC37">
        <v>31.709733</v>
      </c>
      <c r="AD37">
        <v>29.745407</v>
      </c>
      <c r="AE37">
        <v>53.905351000000003</v>
      </c>
      <c r="AF37">
        <v>8.7128630000000005</v>
      </c>
      <c r="AG37">
        <v>21.485043999999998</v>
      </c>
      <c r="AH37">
        <v>75.861823999999999</v>
      </c>
      <c r="AI37">
        <v>0</v>
      </c>
      <c r="AJ37">
        <v>0</v>
      </c>
      <c r="AK37">
        <v>59.009957999999997</v>
      </c>
      <c r="AL37">
        <v>66.814999999999998</v>
      </c>
      <c r="AM37">
        <v>17.179061999999998</v>
      </c>
      <c r="AN37">
        <v>1.095647</v>
      </c>
      <c r="AO37">
        <v>0</v>
      </c>
      <c r="AP37">
        <v>0.51239999999999997</v>
      </c>
      <c r="AQ37">
        <v>0</v>
      </c>
      <c r="AR37">
        <v>50.783999999999999</v>
      </c>
      <c r="AS37">
        <v>35.068229000000002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80.228381999999982</v>
      </c>
      <c r="BA37">
        <f t="shared" si="1"/>
        <v>2397.1987600000007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9.33</v>
      </c>
      <c r="BI37">
        <v>0.92</v>
      </c>
      <c r="BJ37">
        <v>0.43</v>
      </c>
      <c r="BK37">
        <v>0.82</v>
      </c>
      <c r="BL37">
        <v>0.88</v>
      </c>
      <c r="BM37">
        <v>0.2</v>
      </c>
      <c r="BN37">
        <v>2.38</v>
      </c>
      <c r="BO37">
        <v>3.78</v>
      </c>
      <c r="BP37">
        <v>0.25</v>
      </c>
      <c r="BQ37">
        <v>2</v>
      </c>
      <c r="BR37">
        <v>1.1000000000000001</v>
      </c>
      <c r="BS37">
        <v>1.62</v>
      </c>
      <c r="BT37">
        <v>2.813812</v>
      </c>
      <c r="BU37">
        <v>1.341844</v>
      </c>
      <c r="BV37">
        <v>2.3738440000000001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2.8760000000000001E-3</v>
      </c>
      <c r="CC37">
        <v>0</v>
      </c>
      <c r="CD37">
        <v>7.4149999999999997E-3</v>
      </c>
      <c r="CE37">
        <v>0</v>
      </c>
      <c r="CF37">
        <v>0</v>
      </c>
      <c r="CG37">
        <v>0</v>
      </c>
      <c r="CH37">
        <v>0</v>
      </c>
      <c r="CI37">
        <v>7.4320000000000002E-3</v>
      </c>
      <c r="CJ37">
        <v>3.542468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4.2938999999999998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1.4628319999999999</v>
      </c>
      <c r="CW37">
        <v>2.5259839999999998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80.228381999999982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377.81686000000002</v>
      </c>
      <c r="L38">
        <v>363.12960500000003</v>
      </c>
      <c r="M38">
        <v>94.319981999999996</v>
      </c>
      <c r="N38">
        <v>120.69</v>
      </c>
      <c r="O38">
        <v>126.52</v>
      </c>
      <c r="P38">
        <v>137.24</v>
      </c>
      <c r="Q38">
        <v>12.101919000000001</v>
      </c>
      <c r="R38">
        <v>30.061699999999998</v>
      </c>
      <c r="S38">
        <v>14.543675</v>
      </c>
      <c r="T38">
        <v>0.75111600000000001</v>
      </c>
      <c r="U38">
        <v>348.97500000000002</v>
      </c>
      <c r="V38">
        <v>11.749599999999999</v>
      </c>
      <c r="W38">
        <v>23.5352</v>
      </c>
      <c r="X38">
        <v>134.72919999999999</v>
      </c>
      <c r="Y38">
        <v>0</v>
      </c>
      <c r="Z38">
        <v>13.1076</v>
      </c>
      <c r="AA38">
        <v>14.04936</v>
      </c>
      <c r="AB38">
        <v>43.635159999999999</v>
      </c>
      <c r="AC38">
        <v>31.709733</v>
      </c>
      <c r="AD38">
        <v>19.830272000000001</v>
      </c>
      <c r="AE38">
        <v>53.905351000000003</v>
      </c>
      <c r="AF38">
        <v>8.7128630000000005</v>
      </c>
      <c r="AG38">
        <v>21.485043999999998</v>
      </c>
      <c r="AH38">
        <v>50.574548999999998</v>
      </c>
      <c r="AI38">
        <v>0</v>
      </c>
      <c r="AJ38">
        <v>0</v>
      </c>
      <c r="AK38">
        <v>59.009957999999997</v>
      </c>
      <c r="AL38">
        <v>84.825999999999993</v>
      </c>
      <c r="AM38">
        <v>17.179061999999998</v>
      </c>
      <c r="AN38">
        <v>1.095647</v>
      </c>
      <c r="AO38">
        <v>0</v>
      </c>
      <c r="AP38">
        <v>0.51239999999999997</v>
      </c>
      <c r="AQ38">
        <v>0</v>
      </c>
      <c r="AR38">
        <v>50.783999999999999</v>
      </c>
      <c r="AS38">
        <v>35.068229000000002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80.238381999999973</v>
      </c>
      <c r="BA38">
        <f t="shared" si="1"/>
        <v>2396.8874650000002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9.33</v>
      </c>
      <c r="BI38">
        <v>0.93</v>
      </c>
      <c r="BJ38">
        <v>0.43</v>
      </c>
      <c r="BK38">
        <v>0.82</v>
      </c>
      <c r="BL38">
        <v>0.88</v>
      </c>
      <c r="BM38">
        <v>0.2</v>
      </c>
      <c r="BN38">
        <v>2.38</v>
      </c>
      <c r="BO38">
        <v>3.78</v>
      </c>
      <c r="BP38">
        <v>0.25</v>
      </c>
      <c r="BQ38">
        <v>2</v>
      </c>
      <c r="BR38">
        <v>1.1000000000000001</v>
      </c>
      <c r="BS38">
        <v>1.62</v>
      </c>
      <c r="BT38">
        <v>2.813812</v>
      </c>
      <c r="BU38">
        <v>1.341844</v>
      </c>
      <c r="BV38">
        <v>2.3738440000000001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2.8760000000000001E-3</v>
      </c>
      <c r="CC38">
        <v>0</v>
      </c>
      <c r="CD38">
        <v>7.4149999999999997E-3</v>
      </c>
      <c r="CE38">
        <v>0</v>
      </c>
      <c r="CF38">
        <v>0</v>
      </c>
      <c r="CG38">
        <v>0</v>
      </c>
      <c r="CH38">
        <v>0</v>
      </c>
      <c r="CI38">
        <v>7.4320000000000002E-3</v>
      </c>
      <c r="CJ38">
        <v>3.542468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4.2938999999999998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0.975221</v>
      </c>
      <c r="CW38">
        <v>2.5259839999999998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80.238381999999973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377.81591300000002</v>
      </c>
      <c r="L39">
        <v>339.20330000000001</v>
      </c>
      <c r="M39">
        <v>94.319981999999996</v>
      </c>
      <c r="N39">
        <v>120.69</v>
      </c>
      <c r="O39">
        <v>126.52</v>
      </c>
      <c r="P39">
        <v>137.24</v>
      </c>
      <c r="Q39">
        <v>11.698828000000001</v>
      </c>
      <c r="R39">
        <v>23.986656</v>
      </c>
      <c r="S39">
        <v>14.515843</v>
      </c>
      <c r="T39">
        <v>0.76424400000000003</v>
      </c>
      <c r="U39">
        <v>348.97500000000002</v>
      </c>
      <c r="V39">
        <v>7.3021000000000003</v>
      </c>
      <c r="W39">
        <v>19.054099999999998</v>
      </c>
      <c r="X39">
        <v>135.23821699999999</v>
      </c>
      <c r="Y39">
        <v>0</v>
      </c>
      <c r="Z39">
        <v>13.1076</v>
      </c>
      <c r="AA39">
        <v>0</v>
      </c>
      <c r="AB39">
        <v>43.635159999999999</v>
      </c>
      <c r="AC39">
        <v>31.709733</v>
      </c>
      <c r="AD39">
        <v>9.9151360000000004</v>
      </c>
      <c r="AE39">
        <v>53.905351000000003</v>
      </c>
      <c r="AF39">
        <v>8.7128630000000005</v>
      </c>
      <c r="AG39">
        <v>21.485043999999998</v>
      </c>
      <c r="AH39">
        <v>50.574548999999998</v>
      </c>
      <c r="AI39">
        <v>0</v>
      </c>
      <c r="AJ39">
        <v>0</v>
      </c>
      <c r="AK39">
        <v>59.009957999999997</v>
      </c>
      <c r="AL39">
        <v>84.825999999999993</v>
      </c>
      <c r="AM39">
        <v>17.179061999999998</v>
      </c>
      <c r="AN39">
        <v>1.095647</v>
      </c>
      <c r="AO39">
        <v>0</v>
      </c>
      <c r="AP39">
        <v>0.51239999999999997</v>
      </c>
      <c r="AQ39">
        <v>0</v>
      </c>
      <c r="AR39">
        <v>50.783999999999999</v>
      </c>
      <c r="AS39">
        <v>35.652698999999998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80.631179999999972</v>
      </c>
      <c r="BA39">
        <f t="shared" si="1"/>
        <v>2335.0605630000005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9.33</v>
      </c>
      <c r="BI39">
        <v>0.93</v>
      </c>
      <c r="BJ39">
        <v>0.43</v>
      </c>
      <c r="BK39">
        <v>0.82</v>
      </c>
      <c r="BL39">
        <v>0.88</v>
      </c>
      <c r="BM39">
        <v>0.2</v>
      </c>
      <c r="BN39">
        <v>2.38</v>
      </c>
      <c r="BO39">
        <v>3.78</v>
      </c>
      <c r="BP39">
        <v>0.25</v>
      </c>
      <c r="BQ39">
        <v>2</v>
      </c>
      <c r="BR39">
        <v>1.1000000000000001</v>
      </c>
      <c r="BS39">
        <v>1.62</v>
      </c>
      <c r="BT39">
        <v>2.813812</v>
      </c>
      <c r="BU39">
        <v>1.341844</v>
      </c>
      <c r="BV39">
        <v>2.3738440000000001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2.8760000000000001E-3</v>
      </c>
      <c r="CC39">
        <v>0</v>
      </c>
      <c r="CD39">
        <v>7.3509999999999999E-3</v>
      </c>
      <c r="CE39">
        <v>0</v>
      </c>
      <c r="CF39">
        <v>0</v>
      </c>
      <c r="CG39">
        <v>0</v>
      </c>
      <c r="CH39">
        <v>0</v>
      </c>
      <c r="CI39">
        <v>7.4320000000000002E-3</v>
      </c>
      <c r="CJ39">
        <v>3.93533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4.2938999999999998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0.975221</v>
      </c>
      <c r="CW39">
        <v>2.5259839999999998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80.631179999999972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377.81591300000002</v>
      </c>
      <c r="L40">
        <v>339.20330000000001</v>
      </c>
      <c r="M40">
        <v>94.319981999999996</v>
      </c>
      <c r="N40">
        <v>120.69</v>
      </c>
      <c r="O40">
        <v>126.52</v>
      </c>
      <c r="P40">
        <v>137.24</v>
      </c>
      <c r="Q40">
        <v>11.698828000000001</v>
      </c>
      <c r="R40">
        <v>23.292899999999999</v>
      </c>
      <c r="S40">
        <v>14.515843</v>
      </c>
      <c r="T40">
        <v>0.76424400000000003</v>
      </c>
      <c r="U40">
        <v>348.97500000000002</v>
      </c>
      <c r="V40">
        <v>7.3021000000000003</v>
      </c>
      <c r="W40">
        <v>23.343492999999999</v>
      </c>
      <c r="X40">
        <v>146.722002</v>
      </c>
      <c r="Y40">
        <v>0</v>
      </c>
      <c r="Z40">
        <v>13.1076</v>
      </c>
      <c r="AA40">
        <v>0</v>
      </c>
      <c r="AB40">
        <v>43.635159999999999</v>
      </c>
      <c r="AC40">
        <v>31.709733</v>
      </c>
      <c r="AD40">
        <v>0</v>
      </c>
      <c r="AE40">
        <v>53.905351000000003</v>
      </c>
      <c r="AF40">
        <v>8.7128630000000005</v>
      </c>
      <c r="AG40">
        <v>21.485043999999998</v>
      </c>
      <c r="AH40">
        <v>50.574548999999998</v>
      </c>
      <c r="AI40">
        <v>0</v>
      </c>
      <c r="AJ40">
        <v>0</v>
      </c>
      <c r="AK40">
        <v>59.009957999999997</v>
      </c>
      <c r="AL40">
        <v>84.825999999999993</v>
      </c>
      <c r="AM40">
        <v>17.179061999999998</v>
      </c>
      <c r="AN40">
        <v>1.095647</v>
      </c>
      <c r="AO40">
        <v>0</v>
      </c>
      <c r="AP40">
        <v>3.7149000000000001</v>
      </c>
      <c r="AQ40">
        <v>0</v>
      </c>
      <c r="AR40">
        <v>52.991999999999997</v>
      </c>
      <c r="AS40">
        <v>35.652698999999998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80.92227699999998</v>
      </c>
      <c r="BA40">
        <f t="shared" si="1"/>
        <v>2345.9264460000004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0.93</v>
      </c>
      <c r="BJ40">
        <v>0.43</v>
      </c>
      <c r="BK40">
        <v>0.82</v>
      </c>
      <c r="BL40">
        <v>0.88</v>
      </c>
      <c r="BM40">
        <v>0.2</v>
      </c>
      <c r="BN40">
        <v>2.38</v>
      </c>
      <c r="BO40">
        <v>3.78</v>
      </c>
      <c r="BP40">
        <v>0.25</v>
      </c>
      <c r="BQ40">
        <v>2</v>
      </c>
      <c r="BR40">
        <v>1.1000000000000001</v>
      </c>
      <c r="BS40">
        <v>1.62</v>
      </c>
      <c r="BT40">
        <v>2.813812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2.8760000000000001E-3</v>
      </c>
      <c r="CC40">
        <v>0</v>
      </c>
      <c r="CD40">
        <v>7.3509999999999999E-3</v>
      </c>
      <c r="CE40">
        <v>0</v>
      </c>
      <c r="CF40">
        <v>0</v>
      </c>
      <c r="CG40">
        <v>0</v>
      </c>
      <c r="CH40">
        <v>0</v>
      </c>
      <c r="CI40">
        <v>7.4320000000000002E-3</v>
      </c>
      <c r="CJ40">
        <v>4.2264270000000002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4.2938999999999998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0.975221</v>
      </c>
      <c r="CW40">
        <v>2.5259839999999998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80.92227699999998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370.98522300000002</v>
      </c>
      <c r="L41">
        <v>339.20330000000001</v>
      </c>
      <c r="M41">
        <v>94.319981999999996</v>
      </c>
      <c r="N41">
        <v>120.69</v>
      </c>
      <c r="O41">
        <v>126.52</v>
      </c>
      <c r="P41">
        <v>137.24</v>
      </c>
      <c r="Q41">
        <v>12.044472000000001</v>
      </c>
      <c r="R41">
        <v>23.292899999999999</v>
      </c>
      <c r="S41">
        <v>13.570036999999999</v>
      </c>
      <c r="T41">
        <v>0.71425799999999995</v>
      </c>
      <c r="U41">
        <v>348.97500000000002</v>
      </c>
      <c r="V41">
        <v>7.3021000000000003</v>
      </c>
      <c r="W41">
        <v>28.835462</v>
      </c>
      <c r="X41">
        <v>147.515625</v>
      </c>
      <c r="Y41">
        <v>0</v>
      </c>
      <c r="Z41">
        <v>13.1076</v>
      </c>
      <c r="AA41">
        <v>0</v>
      </c>
      <c r="AB41">
        <v>43.635159999999999</v>
      </c>
      <c r="AC41">
        <v>31.709733</v>
      </c>
      <c r="AD41">
        <v>0</v>
      </c>
      <c r="AE41">
        <v>53.905351000000003</v>
      </c>
      <c r="AF41">
        <v>8.7128630000000005</v>
      </c>
      <c r="AG41">
        <v>21.485043999999998</v>
      </c>
      <c r="AH41">
        <v>50.574548999999998</v>
      </c>
      <c r="AI41">
        <v>0</v>
      </c>
      <c r="AJ41">
        <v>0</v>
      </c>
      <c r="AK41">
        <v>59.009957999999997</v>
      </c>
      <c r="AL41">
        <v>84.825999999999993</v>
      </c>
      <c r="AM41">
        <v>17.179061999999998</v>
      </c>
      <c r="AN41">
        <v>1.095647</v>
      </c>
      <c r="AO41">
        <v>0</v>
      </c>
      <c r="AP41">
        <v>8.1983999999999995</v>
      </c>
      <c r="AQ41">
        <v>0</v>
      </c>
      <c r="AR41">
        <v>52.991999999999997</v>
      </c>
      <c r="AS41">
        <v>35.652698999999998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81.087146999999987</v>
      </c>
      <c r="BA41">
        <f t="shared" si="1"/>
        <v>2349.379570000001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0.93</v>
      </c>
      <c r="BJ41">
        <v>0.48</v>
      </c>
      <c r="BK41">
        <v>0.82</v>
      </c>
      <c r="BL41">
        <v>0.88</v>
      </c>
      <c r="BM41">
        <v>0.2</v>
      </c>
      <c r="BN41">
        <v>2.38</v>
      </c>
      <c r="BO41">
        <v>3.78</v>
      </c>
      <c r="BP41">
        <v>0.25</v>
      </c>
      <c r="BQ41">
        <v>2</v>
      </c>
      <c r="BR41">
        <v>1.1000000000000001</v>
      </c>
      <c r="BS41">
        <v>1.62</v>
      </c>
      <c r="BT41">
        <v>2.850225</v>
      </c>
      <c r="BU41">
        <v>1.341844</v>
      </c>
      <c r="BV41">
        <v>2.363054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2.8760000000000001E-3</v>
      </c>
      <c r="CC41">
        <v>0</v>
      </c>
      <c r="CD41">
        <v>7.3509999999999999E-3</v>
      </c>
      <c r="CE41">
        <v>0</v>
      </c>
      <c r="CF41">
        <v>0</v>
      </c>
      <c r="CG41">
        <v>0</v>
      </c>
      <c r="CH41">
        <v>0</v>
      </c>
      <c r="CI41">
        <v>7.4320000000000002E-3</v>
      </c>
      <c r="CJ41">
        <v>4.3156739999999996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4.2938999999999998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0.975221</v>
      </c>
      <c r="CW41">
        <v>2.5259839999999998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81.087146999999987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370.98522300000002</v>
      </c>
      <c r="L42">
        <v>339.20330000000001</v>
      </c>
      <c r="M42">
        <v>94.319981999999996</v>
      </c>
      <c r="N42">
        <v>120.69</v>
      </c>
      <c r="O42">
        <v>126.52</v>
      </c>
      <c r="P42">
        <v>137.24</v>
      </c>
      <c r="Q42">
        <v>12.044472000000001</v>
      </c>
      <c r="R42">
        <v>23.292899999999999</v>
      </c>
      <c r="S42">
        <v>13.570036999999999</v>
      </c>
      <c r="T42">
        <v>0.71425799999999995</v>
      </c>
      <c r="U42">
        <v>348.97500000000002</v>
      </c>
      <c r="V42">
        <v>7.3021000000000003</v>
      </c>
      <c r="W42">
        <v>28.908999999999999</v>
      </c>
      <c r="X42">
        <v>147.515625</v>
      </c>
      <c r="Y42">
        <v>0</v>
      </c>
      <c r="Z42">
        <v>13.1076</v>
      </c>
      <c r="AA42">
        <v>0</v>
      </c>
      <c r="AB42">
        <v>43.635159999999999</v>
      </c>
      <c r="AC42">
        <v>31.709733</v>
      </c>
      <c r="AD42">
        <v>0</v>
      </c>
      <c r="AE42">
        <v>53.905351000000003</v>
      </c>
      <c r="AF42">
        <v>8.7128630000000005</v>
      </c>
      <c r="AG42">
        <v>21.485043999999998</v>
      </c>
      <c r="AH42">
        <v>34.398882999999998</v>
      </c>
      <c r="AI42">
        <v>0</v>
      </c>
      <c r="AJ42">
        <v>0</v>
      </c>
      <c r="AK42">
        <v>59.009957999999997</v>
      </c>
      <c r="AL42">
        <v>66.814999999999998</v>
      </c>
      <c r="AM42">
        <v>17.179061999999998</v>
      </c>
      <c r="AN42">
        <v>1.095647</v>
      </c>
      <c r="AO42">
        <v>0</v>
      </c>
      <c r="AP42">
        <v>8.1983999999999995</v>
      </c>
      <c r="AQ42">
        <v>0</v>
      </c>
      <c r="AR42">
        <v>50.783999999999999</v>
      </c>
      <c r="AS42">
        <v>35.652698999999998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81.244637999999981</v>
      </c>
      <c r="BA42">
        <f t="shared" si="1"/>
        <v>2313.2159330000009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0.96</v>
      </c>
      <c r="BJ42">
        <v>0.52</v>
      </c>
      <c r="BK42">
        <v>0.82</v>
      </c>
      <c r="BL42">
        <v>0.88</v>
      </c>
      <c r="BM42">
        <v>0.2</v>
      </c>
      <c r="BN42">
        <v>2.38</v>
      </c>
      <c r="BO42">
        <v>3.78</v>
      </c>
      <c r="BP42">
        <v>0.25</v>
      </c>
      <c r="BQ42">
        <v>2</v>
      </c>
      <c r="BR42">
        <v>1.1000000000000001</v>
      </c>
      <c r="BS42">
        <v>1.62</v>
      </c>
      <c r="BT42">
        <v>2.8518379999999999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2.8760000000000001E-3</v>
      </c>
      <c r="CC42">
        <v>0</v>
      </c>
      <c r="CD42">
        <v>7.3509999999999999E-3</v>
      </c>
      <c r="CE42">
        <v>0</v>
      </c>
      <c r="CF42">
        <v>0</v>
      </c>
      <c r="CG42">
        <v>0</v>
      </c>
      <c r="CH42">
        <v>0</v>
      </c>
      <c r="CI42">
        <v>7.4320000000000002E-3</v>
      </c>
      <c r="CJ42">
        <v>4.4015519999999997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4.2938999999999998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0.66428100000000001</v>
      </c>
      <c r="CW42">
        <v>2.5259839999999998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81.244637999999981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372.67749700000002</v>
      </c>
      <c r="L43">
        <v>363.48682600000001</v>
      </c>
      <c r="M43">
        <v>94.319981999999996</v>
      </c>
      <c r="N43">
        <v>120.69</v>
      </c>
      <c r="O43">
        <v>126.52</v>
      </c>
      <c r="P43">
        <v>137.24</v>
      </c>
      <c r="Q43">
        <v>12.708500000000001</v>
      </c>
      <c r="R43">
        <v>23.292899999999999</v>
      </c>
      <c r="S43">
        <v>15.194100000000001</v>
      </c>
      <c r="T43">
        <v>0.71425799999999995</v>
      </c>
      <c r="U43">
        <v>348.97500000000002</v>
      </c>
      <c r="V43">
        <v>7.3021000000000003</v>
      </c>
      <c r="W43">
        <v>28.908999999999999</v>
      </c>
      <c r="X43">
        <v>147.515625</v>
      </c>
      <c r="Y43">
        <v>0</v>
      </c>
      <c r="Z43">
        <v>13.1076</v>
      </c>
      <c r="AA43">
        <v>0</v>
      </c>
      <c r="AB43">
        <v>43.635159999999999</v>
      </c>
      <c r="AC43">
        <v>31.709733</v>
      </c>
      <c r="AD43">
        <v>0</v>
      </c>
      <c r="AE43">
        <v>53.905351000000003</v>
      </c>
      <c r="AF43">
        <v>8.7128630000000005</v>
      </c>
      <c r="AG43">
        <v>21.485043999999998</v>
      </c>
      <c r="AH43">
        <v>40.951051999999997</v>
      </c>
      <c r="AI43">
        <v>0</v>
      </c>
      <c r="AJ43">
        <v>0</v>
      </c>
      <c r="AK43">
        <v>59.009957999999997</v>
      </c>
      <c r="AL43">
        <v>66.814999999999998</v>
      </c>
      <c r="AM43">
        <v>17.179061999999998</v>
      </c>
      <c r="AN43">
        <v>1.095647</v>
      </c>
      <c r="AO43">
        <v>0</v>
      </c>
      <c r="AP43">
        <v>8.1983999999999995</v>
      </c>
      <c r="AQ43">
        <v>0</v>
      </c>
      <c r="AR43">
        <v>50.783999999999999</v>
      </c>
      <c r="AS43">
        <v>35.068229000000002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81.330355999999995</v>
      </c>
      <c r="BA43">
        <f t="shared" si="1"/>
        <v>2347.5332410000005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0.96</v>
      </c>
      <c r="BJ43">
        <v>0.52</v>
      </c>
      <c r="BK43">
        <v>0.82</v>
      </c>
      <c r="BL43">
        <v>0.88</v>
      </c>
      <c r="BM43">
        <v>0.2</v>
      </c>
      <c r="BN43">
        <v>2.38</v>
      </c>
      <c r="BO43">
        <v>3.78</v>
      </c>
      <c r="BP43">
        <v>0.25</v>
      </c>
      <c r="BQ43">
        <v>2</v>
      </c>
      <c r="BR43">
        <v>1.1000000000000001</v>
      </c>
      <c r="BS43">
        <v>1.62</v>
      </c>
      <c r="BT43">
        <v>2.8518379999999999</v>
      </c>
      <c r="BU43">
        <v>1.341844</v>
      </c>
      <c r="BV43">
        <v>2.363054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2.8760000000000001E-3</v>
      </c>
      <c r="CC43">
        <v>0</v>
      </c>
      <c r="CD43">
        <v>7.1910000000000003E-3</v>
      </c>
      <c r="CE43">
        <v>0</v>
      </c>
      <c r="CF43">
        <v>0</v>
      </c>
      <c r="CG43">
        <v>0</v>
      </c>
      <c r="CH43">
        <v>0</v>
      </c>
      <c r="CI43">
        <v>7.4320000000000002E-3</v>
      </c>
      <c r="CJ43">
        <v>4.4874299999999998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4.2938999999999998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0.79148399999999997</v>
      </c>
      <c r="CW43">
        <v>2.5259839999999998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81.330355999999995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372.67749700000002</v>
      </c>
      <c r="L44">
        <v>363.48682600000001</v>
      </c>
      <c r="M44">
        <v>94.319981999999996</v>
      </c>
      <c r="N44">
        <v>120.69</v>
      </c>
      <c r="O44">
        <v>126.52</v>
      </c>
      <c r="P44">
        <v>137.24</v>
      </c>
      <c r="Q44">
        <v>12.708500000000001</v>
      </c>
      <c r="R44">
        <v>23.292899999999999</v>
      </c>
      <c r="S44">
        <v>15.194100000000001</v>
      </c>
      <c r="T44">
        <v>0.71425799999999995</v>
      </c>
      <c r="U44">
        <v>348.97500000000002</v>
      </c>
      <c r="V44">
        <v>7.3021000000000003</v>
      </c>
      <c r="W44">
        <v>28.908999999999999</v>
      </c>
      <c r="X44">
        <v>147.515625</v>
      </c>
      <c r="Y44">
        <v>0</v>
      </c>
      <c r="Z44">
        <v>13.1076</v>
      </c>
      <c r="AA44">
        <v>0</v>
      </c>
      <c r="AB44">
        <v>43.635159999999999</v>
      </c>
      <c r="AC44">
        <v>31.709733</v>
      </c>
      <c r="AD44">
        <v>0</v>
      </c>
      <c r="AE44">
        <v>53.905351000000003</v>
      </c>
      <c r="AF44">
        <v>8.7128630000000005</v>
      </c>
      <c r="AG44">
        <v>21.485043999999998</v>
      </c>
      <c r="AH44">
        <v>40.951051999999997</v>
      </c>
      <c r="AI44">
        <v>0</v>
      </c>
      <c r="AJ44">
        <v>0</v>
      </c>
      <c r="AK44">
        <v>59.009957999999997</v>
      </c>
      <c r="AL44">
        <v>66.814999999999998</v>
      </c>
      <c r="AM44">
        <v>17.179061999999998</v>
      </c>
      <c r="AN44">
        <v>1.095647</v>
      </c>
      <c r="AO44">
        <v>0</v>
      </c>
      <c r="AP44">
        <v>8.1983999999999995</v>
      </c>
      <c r="AQ44">
        <v>0</v>
      </c>
      <c r="AR44">
        <v>50.783999999999999</v>
      </c>
      <c r="AS44">
        <v>35.068229000000002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81.486233999999996</v>
      </c>
      <c r="BA44">
        <f t="shared" si="1"/>
        <v>2347.6891190000006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1.01</v>
      </c>
      <c r="BJ44">
        <v>0.54</v>
      </c>
      <c r="BK44">
        <v>0.82</v>
      </c>
      <c r="BL44">
        <v>0.88</v>
      </c>
      <c r="BM44">
        <v>0.2</v>
      </c>
      <c r="BN44">
        <v>2.38</v>
      </c>
      <c r="BO44">
        <v>3.78</v>
      </c>
      <c r="BP44">
        <v>0.25</v>
      </c>
      <c r="BQ44">
        <v>2</v>
      </c>
      <c r="BR44">
        <v>1.1000000000000001</v>
      </c>
      <c r="BS44">
        <v>1.62</v>
      </c>
      <c r="BT44">
        <v>2.8518379999999999</v>
      </c>
      <c r="BU44">
        <v>1.341844</v>
      </c>
      <c r="BV44">
        <v>2.363054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2.8760000000000001E-3</v>
      </c>
      <c r="CC44">
        <v>0</v>
      </c>
      <c r="CD44">
        <v>7.1910000000000003E-3</v>
      </c>
      <c r="CE44">
        <v>0</v>
      </c>
      <c r="CF44">
        <v>0</v>
      </c>
      <c r="CG44">
        <v>0</v>
      </c>
      <c r="CH44">
        <v>0</v>
      </c>
      <c r="CI44">
        <v>7.4320000000000002E-3</v>
      </c>
      <c r="CJ44">
        <v>4.5733079999999999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4.2938999999999998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0.79148399999999997</v>
      </c>
      <c r="CW44">
        <v>2.5259839999999998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81.486233999999996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372.66328499999997</v>
      </c>
      <c r="L45">
        <v>363.11387000000002</v>
      </c>
      <c r="M45">
        <v>94.319981999999996</v>
      </c>
      <c r="N45">
        <v>120.69</v>
      </c>
      <c r="O45">
        <v>126.52</v>
      </c>
      <c r="P45">
        <v>137.24</v>
      </c>
      <c r="Q45">
        <v>12.708500000000001</v>
      </c>
      <c r="R45">
        <v>23.292899999999999</v>
      </c>
      <c r="S45">
        <v>15.194100000000001</v>
      </c>
      <c r="T45">
        <v>0.71425799999999995</v>
      </c>
      <c r="U45">
        <v>348.97500000000002</v>
      </c>
      <c r="V45">
        <v>7.3021000000000003</v>
      </c>
      <c r="W45">
        <v>28.908999999999999</v>
      </c>
      <c r="X45">
        <v>147.515625</v>
      </c>
      <c r="Y45">
        <v>0</v>
      </c>
      <c r="Z45">
        <v>13.1076</v>
      </c>
      <c r="AA45">
        <v>0</v>
      </c>
      <c r="AB45">
        <v>43.635159999999999</v>
      </c>
      <c r="AC45">
        <v>31.709733</v>
      </c>
      <c r="AD45">
        <v>0</v>
      </c>
      <c r="AE45">
        <v>53.905351000000003</v>
      </c>
      <c r="AF45">
        <v>8.7128630000000005</v>
      </c>
      <c r="AG45">
        <v>21.485043999999998</v>
      </c>
      <c r="AH45">
        <v>40.951051999999997</v>
      </c>
      <c r="AI45">
        <v>0</v>
      </c>
      <c r="AJ45">
        <v>0</v>
      </c>
      <c r="AK45">
        <v>59.009957999999997</v>
      </c>
      <c r="AL45">
        <v>66.814999999999998</v>
      </c>
      <c r="AM45">
        <v>17.179061999999998</v>
      </c>
      <c r="AN45">
        <v>1.095647</v>
      </c>
      <c r="AO45">
        <v>0</v>
      </c>
      <c r="AP45">
        <v>1.7934000000000001</v>
      </c>
      <c r="AQ45">
        <v>0</v>
      </c>
      <c r="AR45">
        <v>50.783999999999999</v>
      </c>
      <c r="AS45">
        <v>35.068229000000002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81.622111999999987</v>
      </c>
      <c r="BA45">
        <f t="shared" si="1"/>
        <v>2341.0328290000002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1.06</v>
      </c>
      <c r="BJ45">
        <v>0.54</v>
      </c>
      <c r="BK45">
        <v>0.82</v>
      </c>
      <c r="BL45">
        <v>0.88</v>
      </c>
      <c r="BM45">
        <v>0.2</v>
      </c>
      <c r="BN45">
        <v>2.38</v>
      </c>
      <c r="BO45">
        <v>3.78</v>
      </c>
      <c r="BP45">
        <v>0.25</v>
      </c>
      <c r="BQ45">
        <v>2</v>
      </c>
      <c r="BR45">
        <v>1.1000000000000001</v>
      </c>
      <c r="BS45">
        <v>1.62</v>
      </c>
      <c r="BT45">
        <v>2.8518379999999999</v>
      </c>
      <c r="BU45">
        <v>1.341844</v>
      </c>
      <c r="BV45">
        <v>2.363054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2.8760000000000001E-3</v>
      </c>
      <c r="CC45">
        <v>0</v>
      </c>
      <c r="CD45">
        <v>7.1910000000000003E-3</v>
      </c>
      <c r="CE45">
        <v>0</v>
      </c>
      <c r="CF45">
        <v>0</v>
      </c>
      <c r="CG45">
        <v>0</v>
      </c>
      <c r="CH45">
        <v>0</v>
      </c>
      <c r="CI45">
        <v>7.4320000000000002E-3</v>
      </c>
      <c r="CJ45">
        <v>4.659186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4.2938999999999998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0.79148399999999997</v>
      </c>
      <c r="CW45">
        <v>2.5259839999999998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81.622111999999987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372.66328499999997</v>
      </c>
      <c r="L46">
        <v>363.11387000000002</v>
      </c>
      <c r="M46">
        <v>94.319981999999996</v>
      </c>
      <c r="N46">
        <v>120.69</v>
      </c>
      <c r="O46">
        <v>126.52</v>
      </c>
      <c r="P46">
        <v>137.24</v>
      </c>
      <c r="Q46">
        <v>12.708500000000001</v>
      </c>
      <c r="R46">
        <v>23.292899999999999</v>
      </c>
      <c r="S46">
        <v>15.194100000000001</v>
      </c>
      <c r="T46">
        <v>0.71425799999999995</v>
      </c>
      <c r="U46">
        <v>348.97500000000002</v>
      </c>
      <c r="V46">
        <v>7.3021000000000003</v>
      </c>
      <c r="W46">
        <v>28.908999999999999</v>
      </c>
      <c r="X46">
        <v>147.515625</v>
      </c>
      <c r="Y46">
        <v>0</v>
      </c>
      <c r="Z46">
        <v>13.1076</v>
      </c>
      <c r="AA46">
        <v>0</v>
      </c>
      <c r="AB46">
        <v>43.635159999999999</v>
      </c>
      <c r="AC46">
        <v>31.709733</v>
      </c>
      <c r="AD46">
        <v>0</v>
      </c>
      <c r="AE46">
        <v>53.905351000000003</v>
      </c>
      <c r="AF46">
        <v>8.7128630000000005</v>
      </c>
      <c r="AG46">
        <v>21.485043999999998</v>
      </c>
      <c r="AH46">
        <v>40.951051999999997</v>
      </c>
      <c r="AI46">
        <v>0</v>
      </c>
      <c r="AJ46">
        <v>0</v>
      </c>
      <c r="AK46">
        <v>59.009957999999997</v>
      </c>
      <c r="AL46">
        <v>66.814999999999998</v>
      </c>
      <c r="AM46">
        <v>17.179061999999998</v>
      </c>
      <c r="AN46">
        <v>1.095647</v>
      </c>
      <c r="AO46">
        <v>0</v>
      </c>
      <c r="AP46">
        <v>0</v>
      </c>
      <c r="AQ46">
        <v>0</v>
      </c>
      <c r="AR46">
        <v>50.783999999999999</v>
      </c>
      <c r="AS46">
        <v>35.068229000000002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81.707989999999995</v>
      </c>
      <c r="BA46">
        <f t="shared" si="1"/>
        <v>2339.3253070000001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1.06</v>
      </c>
      <c r="BJ46">
        <v>0.54</v>
      </c>
      <c r="BK46">
        <v>0.82</v>
      </c>
      <c r="BL46">
        <v>0.88</v>
      </c>
      <c r="BM46">
        <v>0.2</v>
      </c>
      <c r="BN46">
        <v>2.38</v>
      </c>
      <c r="BO46">
        <v>3.78</v>
      </c>
      <c r="BP46">
        <v>0.25</v>
      </c>
      <c r="BQ46">
        <v>2</v>
      </c>
      <c r="BR46">
        <v>1.1000000000000001</v>
      </c>
      <c r="BS46">
        <v>1.62</v>
      </c>
      <c r="BT46">
        <v>2.8518379999999999</v>
      </c>
      <c r="BU46">
        <v>1.341844</v>
      </c>
      <c r="BV46">
        <v>2.363054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2.8760000000000001E-3</v>
      </c>
      <c r="CC46">
        <v>0</v>
      </c>
      <c r="CD46">
        <v>7.1910000000000003E-3</v>
      </c>
      <c r="CE46">
        <v>0</v>
      </c>
      <c r="CF46">
        <v>0</v>
      </c>
      <c r="CG46">
        <v>0</v>
      </c>
      <c r="CH46">
        <v>0</v>
      </c>
      <c r="CI46">
        <v>7.4320000000000002E-3</v>
      </c>
      <c r="CJ46">
        <v>4.7450640000000002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4.2938999999999998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0.79148399999999997</v>
      </c>
      <c r="CW46">
        <v>2.5259839999999998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81.707989999999995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372.66328499999997</v>
      </c>
      <c r="L47">
        <v>363.11387000000002</v>
      </c>
      <c r="M47">
        <v>94.319981999999996</v>
      </c>
      <c r="N47">
        <v>120.69</v>
      </c>
      <c r="O47">
        <v>126.52</v>
      </c>
      <c r="P47">
        <v>137.24</v>
      </c>
      <c r="Q47">
        <v>12.708500000000001</v>
      </c>
      <c r="R47">
        <v>23.292899999999999</v>
      </c>
      <c r="S47">
        <v>15.194100000000001</v>
      </c>
      <c r="T47">
        <v>0.71209800000000001</v>
      </c>
      <c r="U47">
        <v>348.97500000000002</v>
      </c>
      <c r="V47">
        <v>7.3021000000000003</v>
      </c>
      <c r="W47">
        <v>28.908999999999999</v>
      </c>
      <c r="X47">
        <v>147.515625</v>
      </c>
      <c r="Y47">
        <v>0</v>
      </c>
      <c r="Z47">
        <v>13.1076</v>
      </c>
      <c r="AA47">
        <v>0</v>
      </c>
      <c r="AB47">
        <v>43.635159999999999</v>
      </c>
      <c r="AC47">
        <v>31.709733</v>
      </c>
      <c r="AD47">
        <v>0</v>
      </c>
      <c r="AE47">
        <v>53.905351000000003</v>
      </c>
      <c r="AF47">
        <v>8.7128630000000005</v>
      </c>
      <c r="AG47">
        <v>21.485043999999998</v>
      </c>
      <c r="AH47">
        <v>20.475525999999999</v>
      </c>
      <c r="AI47">
        <v>0</v>
      </c>
      <c r="AJ47">
        <v>0</v>
      </c>
      <c r="AK47">
        <v>59.009957999999997</v>
      </c>
      <c r="AL47">
        <v>66.814999999999998</v>
      </c>
      <c r="AM47">
        <v>17.179061999999998</v>
      </c>
      <c r="AN47">
        <v>1.095647</v>
      </c>
      <c r="AO47">
        <v>0</v>
      </c>
      <c r="AP47">
        <v>0</v>
      </c>
      <c r="AQ47">
        <v>0</v>
      </c>
      <c r="AR47">
        <v>50.783999999999999</v>
      </c>
      <c r="AS47">
        <v>35.068229000000002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81.673867999999999</v>
      </c>
      <c r="BA47">
        <f t="shared" si="1"/>
        <v>2318.8134989999999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0.94</v>
      </c>
      <c r="BJ47">
        <v>0.54</v>
      </c>
      <c r="BK47">
        <v>0.82</v>
      </c>
      <c r="BL47">
        <v>0.88</v>
      </c>
      <c r="BM47">
        <v>0.2</v>
      </c>
      <c r="BN47">
        <v>2.38</v>
      </c>
      <c r="BO47">
        <v>3.78</v>
      </c>
      <c r="BP47">
        <v>0.25</v>
      </c>
      <c r="BQ47">
        <v>2</v>
      </c>
      <c r="BR47">
        <v>1.1000000000000001</v>
      </c>
      <c r="BS47">
        <v>1.62</v>
      </c>
      <c r="BT47">
        <v>2.8518379999999999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2.8760000000000001E-3</v>
      </c>
      <c r="CC47">
        <v>0</v>
      </c>
      <c r="CD47">
        <v>7.1910000000000003E-3</v>
      </c>
      <c r="CE47">
        <v>0</v>
      </c>
      <c r="CF47">
        <v>0</v>
      </c>
      <c r="CG47">
        <v>0</v>
      </c>
      <c r="CH47">
        <v>0</v>
      </c>
      <c r="CI47">
        <v>7.4320000000000002E-3</v>
      </c>
      <c r="CJ47">
        <v>4.8309420000000003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4.2938999999999998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0.39574199999999998</v>
      </c>
      <c r="CW47">
        <v>2.5259839999999998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81.673867999999999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372.66328499999997</v>
      </c>
      <c r="L48">
        <v>363.11387000000002</v>
      </c>
      <c r="M48">
        <v>94.319981999999996</v>
      </c>
      <c r="N48">
        <v>120.69</v>
      </c>
      <c r="O48">
        <v>126.52</v>
      </c>
      <c r="P48">
        <v>137.24</v>
      </c>
      <c r="Q48">
        <v>12.708500000000001</v>
      </c>
      <c r="R48">
        <v>23.292899999999999</v>
      </c>
      <c r="S48">
        <v>15.194100000000001</v>
      </c>
      <c r="T48">
        <v>0.71209800000000001</v>
      </c>
      <c r="U48">
        <v>348.97500000000002</v>
      </c>
      <c r="V48">
        <v>7.3021000000000003</v>
      </c>
      <c r="W48">
        <v>28.908999999999999</v>
      </c>
      <c r="X48">
        <v>147.515625</v>
      </c>
      <c r="Y48">
        <v>0</v>
      </c>
      <c r="Z48">
        <v>13.1076</v>
      </c>
      <c r="AA48">
        <v>0</v>
      </c>
      <c r="AB48">
        <v>43.635159999999999</v>
      </c>
      <c r="AC48">
        <v>31.709733</v>
      </c>
      <c r="AD48">
        <v>0</v>
      </c>
      <c r="AE48">
        <v>53.905351000000003</v>
      </c>
      <c r="AF48">
        <v>8.7128630000000005</v>
      </c>
      <c r="AG48">
        <v>21.485043999999998</v>
      </c>
      <c r="AH48">
        <v>20.475525999999999</v>
      </c>
      <c r="AI48">
        <v>0</v>
      </c>
      <c r="AJ48">
        <v>0</v>
      </c>
      <c r="AK48">
        <v>59.009957999999997</v>
      </c>
      <c r="AL48">
        <v>66.814999999999998</v>
      </c>
      <c r="AM48">
        <v>17.179061999999998</v>
      </c>
      <c r="AN48">
        <v>1.095647</v>
      </c>
      <c r="AO48">
        <v>0</v>
      </c>
      <c r="AP48">
        <v>0</v>
      </c>
      <c r="AQ48">
        <v>0</v>
      </c>
      <c r="AR48">
        <v>50.783999999999999</v>
      </c>
      <c r="AS48">
        <v>35.068229000000002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81.679745999999994</v>
      </c>
      <c r="BA48">
        <f t="shared" si="1"/>
        <v>2318.8193769999998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0.94</v>
      </c>
      <c r="BJ48">
        <v>0.46</v>
      </c>
      <c r="BK48">
        <v>0.82</v>
      </c>
      <c r="BL48">
        <v>0.88</v>
      </c>
      <c r="BM48">
        <v>0.2</v>
      </c>
      <c r="BN48">
        <v>2.38</v>
      </c>
      <c r="BO48">
        <v>3.78</v>
      </c>
      <c r="BP48">
        <v>0.25</v>
      </c>
      <c r="BQ48">
        <v>2</v>
      </c>
      <c r="BR48">
        <v>1.1000000000000001</v>
      </c>
      <c r="BS48">
        <v>1.62</v>
      </c>
      <c r="BT48">
        <v>2.8518379999999999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2.8760000000000001E-3</v>
      </c>
      <c r="CC48">
        <v>0</v>
      </c>
      <c r="CD48">
        <v>7.1910000000000003E-3</v>
      </c>
      <c r="CE48">
        <v>0</v>
      </c>
      <c r="CF48">
        <v>0</v>
      </c>
      <c r="CG48">
        <v>0</v>
      </c>
      <c r="CH48">
        <v>0</v>
      </c>
      <c r="CI48">
        <v>7.4320000000000002E-3</v>
      </c>
      <c r="CJ48">
        <v>4.9168200000000004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4.2938999999999998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0.39574199999999998</v>
      </c>
      <c r="CW48">
        <v>2.5259839999999998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81.679745999999994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370.75229100000001</v>
      </c>
      <c r="L49">
        <v>363.11558600000001</v>
      </c>
      <c r="M49">
        <v>94.319981999999996</v>
      </c>
      <c r="N49">
        <v>120.69</v>
      </c>
      <c r="O49">
        <v>126.52</v>
      </c>
      <c r="P49">
        <v>137.24</v>
      </c>
      <c r="Q49">
        <v>12.548500000000001</v>
      </c>
      <c r="R49">
        <v>22.512899999999998</v>
      </c>
      <c r="S49">
        <v>15.0541</v>
      </c>
      <c r="T49">
        <v>0.71209800000000001</v>
      </c>
      <c r="U49">
        <v>348.97500000000002</v>
      </c>
      <c r="V49">
        <v>7.3720999999999997</v>
      </c>
      <c r="W49">
        <v>19.2441</v>
      </c>
      <c r="X49">
        <v>147.515625</v>
      </c>
      <c r="Y49">
        <v>0</v>
      </c>
      <c r="Z49">
        <v>13.1076</v>
      </c>
      <c r="AA49">
        <v>0</v>
      </c>
      <c r="AB49">
        <v>43.635159999999999</v>
      </c>
      <c r="AC49">
        <v>31.709733</v>
      </c>
      <c r="AD49">
        <v>0</v>
      </c>
      <c r="AE49">
        <v>53.905351000000003</v>
      </c>
      <c r="AF49">
        <v>8.7128630000000005</v>
      </c>
      <c r="AG49">
        <v>21.485043999999998</v>
      </c>
      <c r="AH49">
        <v>17.71133</v>
      </c>
      <c r="AI49">
        <v>0</v>
      </c>
      <c r="AJ49">
        <v>0</v>
      </c>
      <c r="AK49">
        <v>59.009957999999997</v>
      </c>
      <c r="AL49">
        <v>66.814999999999998</v>
      </c>
      <c r="AM49">
        <v>17.179061999999998</v>
      </c>
      <c r="AN49">
        <v>1.095647</v>
      </c>
      <c r="AO49">
        <v>0</v>
      </c>
      <c r="AP49">
        <v>0</v>
      </c>
      <c r="AQ49">
        <v>0</v>
      </c>
      <c r="AR49">
        <v>50.783999999999999</v>
      </c>
      <c r="AS49">
        <v>35.068229000000002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81.675807999999989</v>
      </c>
      <c r="BA49">
        <f t="shared" si="1"/>
        <v>2303.4670650000003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0.94</v>
      </c>
      <c r="BJ49">
        <v>0.46</v>
      </c>
      <c r="BK49">
        <v>0.82</v>
      </c>
      <c r="BL49">
        <v>0.88</v>
      </c>
      <c r="BM49">
        <v>0.2</v>
      </c>
      <c r="BN49">
        <v>2.38</v>
      </c>
      <c r="BO49">
        <v>3.78</v>
      </c>
      <c r="BP49">
        <v>0.25</v>
      </c>
      <c r="BQ49">
        <v>2</v>
      </c>
      <c r="BR49">
        <v>1.1000000000000001</v>
      </c>
      <c r="BS49">
        <v>1.62</v>
      </c>
      <c r="BT49">
        <v>2.8518379999999999</v>
      </c>
      <c r="BU49">
        <v>1.341844</v>
      </c>
      <c r="BV49">
        <v>2.3522639999999999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2.8760000000000001E-3</v>
      </c>
      <c r="CC49">
        <v>0</v>
      </c>
      <c r="CD49">
        <v>7.1910000000000003E-3</v>
      </c>
      <c r="CE49">
        <v>0</v>
      </c>
      <c r="CF49">
        <v>0</v>
      </c>
      <c r="CG49">
        <v>0</v>
      </c>
      <c r="CH49">
        <v>0</v>
      </c>
      <c r="CI49">
        <v>7.4320000000000002E-3</v>
      </c>
      <c r="CJ49">
        <v>4.9236719999999998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4.2938999999999998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0.33920699999999998</v>
      </c>
      <c r="CW49">
        <v>2.5259839999999998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81.675807999999989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370.75229100000001</v>
      </c>
      <c r="L50">
        <v>363.11558600000001</v>
      </c>
      <c r="M50">
        <v>94.319981999999996</v>
      </c>
      <c r="N50">
        <v>120.69</v>
      </c>
      <c r="O50">
        <v>126.52</v>
      </c>
      <c r="P50">
        <v>137.24</v>
      </c>
      <c r="Q50">
        <v>12.548500000000001</v>
      </c>
      <c r="R50">
        <v>22.512899999999998</v>
      </c>
      <c r="S50">
        <v>15.0541</v>
      </c>
      <c r="T50">
        <v>0.71209800000000001</v>
      </c>
      <c r="U50">
        <v>348.97500000000002</v>
      </c>
      <c r="V50">
        <v>7.3720999999999997</v>
      </c>
      <c r="W50">
        <v>19.2441</v>
      </c>
      <c r="X50">
        <v>147.515625</v>
      </c>
      <c r="Y50">
        <v>0</v>
      </c>
      <c r="Z50">
        <v>13.1076</v>
      </c>
      <c r="AA50">
        <v>0</v>
      </c>
      <c r="AB50">
        <v>43.635159999999999</v>
      </c>
      <c r="AC50">
        <v>21.118518999999999</v>
      </c>
      <c r="AD50">
        <v>0</v>
      </c>
      <c r="AE50">
        <v>53.905351000000003</v>
      </c>
      <c r="AF50">
        <v>8.7128630000000005</v>
      </c>
      <c r="AG50">
        <v>21.485043999999998</v>
      </c>
      <c r="AH50">
        <v>0</v>
      </c>
      <c r="AI50">
        <v>0</v>
      </c>
      <c r="AJ50">
        <v>0</v>
      </c>
      <c r="AK50">
        <v>59.009957999999997</v>
      </c>
      <c r="AL50">
        <v>66.814999999999998</v>
      </c>
      <c r="AM50">
        <v>17.179061999999998</v>
      </c>
      <c r="AN50">
        <v>1.095647</v>
      </c>
      <c r="AO50">
        <v>0</v>
      </c>
      <c r="AP50">
        <v>0</v>
      </c>
      <c r="AQ50">
        <v>0</v>
      </c>
      <c r="AR50">
        <v>50.783999999999999</v>
      </c>
      <c r="AS50">
        <v>35.068229000000002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81.754833999999988</v>
      </c>
      <c r="BA50">
        <f t="shared" si="1"/>
        <v>2275.2435470000005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0.94</v>
      </c>
      <c r="BJ50">
        <v>0.46</v>
      </c>
      <c r="BK50">
        <v>0.82</v>
      </c>
      <c r="BL50">
        <v>0.88</v>
      </c>
      <c r="BM50">
        <v>0.2</v>
      </c>
      <c r="BN50">
        <v>2.38</v>
      </c>
      <c r="BO50">
        <v>3.78</v>
      </c>
      <c r="BP50">
        <v>0.25</v>
      </c>
      <c r="BQ50">
        <v>2</v>
      </c>
      <c r="BR50">
        <v>1.1000000000000001</v>
      </c>
      <c r="BS50">
        <v>1.62</v>
      </c>
      <c r="BT50">
        <v>2.8518379999999999</v>
      </c>
      <c r="BU50">
        <v>1.341844</v>
      </c>
      <c r="BV50">
        <v>2.3522639999999999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2.8760000000000001E-3</v>
      </c>
      <c r="CC50">
        <v>0</v>
      </c>
      <c r="CD50">
        <v>7.1910000000000003E-3</v>
      </c>
      <c r="CE50">
        <v>0</v>
      </c>
      <c r="CF50">
        <v>0</v>
      </c>
      <c r="CG50">
        <v>0</v>
      </c>
      <c r="CH50">
        <v>0</v>
      </c>
      <c r="CI50">
        <v>7.4320000000000002E-3</v>
      </c>
      <c r="CJ50">
        <v>5.0026979999999996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4.2938999999999998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</v>
      </c>
      <c r="CW50">
        <v>2.5259839999999998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81.754833999999988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367.34197</v>
      </c>
      <c r="L51">
        <v>362.93438700000002</v>
      </c>
      <c r="M51">
        <v>94.319981999999996</v>
      </c>
      <c r="N51">
        <v>120.69</v>
      </c>
      <c r="O51">
        <v>126.52</v>
      </c>
      <c r="P51">
        <v>137.24</v>
      </c>
      <c r="Q51">
        <v>10.995199</v>
      </c>
      <c r="R51">
        <v>29.281700000000001</v>
      </c>
      <c r="S51">
        <v>11.656879</v>
      </c>
      <c r="T51">
        <v>0.70462400000000003</v>
      </c>
      <c r="U51">
        <v>348.97500000000002</v>
      </c>
      <c r="V51">
        <v>12.139699999999999</v>
      </c>
      <c r="W51">
        <v>23.725200000000001</v>
      </c>
      <c r="X51">
        <v>147.515625</v>
      </c>
      <c r="Y51">
        <v>0</v>
      </c>
      <c r="Z51">
        <v>13.1076</v>
      </c>
      <c r="AA51">
        <v>0</v>
      </c>
      <c r="AB51">
        <v>43.635159999999999</v>
      </c>
      <c r="AC51">
        <v>18.339766000000001</v>
      </c>
      <c r="AD51">
        <v>0</v>
      </c>
      <c r="AE51">
        <v>53.905351000000003</v>
      </c>
      <c r="AF51">
        <v>8.7128630000000005</v>
      </c>
      <c r="AG51">
        <v>21.485043999999998</v>
      </c>
      <c r="AH51">
        <v>0</v>
      </c>
      <c r="AI51">
        <v>0</v>
      </c>
      <c r="AJ51">
        <v>0</v>
      </c>
      <c r="AK51">
        <v>59.009957999999997</v>
      </c>
      <c r="AL51">
        <v>79.364599999999996</v>
      </c>
      <c r="AM51">
        <v>17.179061999999998</v>
      </c>
      <c r="AN51">
        <v>1.095647</v>
      </c>
      <c r="AO51">
        <v>0</v>
      </c>
      <c r="AP51">
        <v>0</v>
      </c>
      <c r="AQ51">
        <v>0</v>
      </c>
      <c r="AR51">
        <v>50.783999999999999</v>
      </c>
      <c r="AS51">
        <v>35.068229000000002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81.751686000000007</v>
      </c>
      <c r="BA51">
        <f t="shared" si="1"/>
        <v>2292.4792300000004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0.94</v>
      </c>
      <c r="BJ51">
        <v>0.46</v>
      </c>
      <c r="BK51">
        <v>0.82</v>
      </c>
      <c r="BL51">
        <v>0.88</v>
      </c>
      <c r="BM51">
        <v>0.19</v>
      </c>
      <c r="BN51">
        <v>2.38</v>
      </c>
      <c r="BO51">
        <v>3.78</v>
      </c>
      <c r="BP51">
        <v>0.25</v>
      </c>
      <c r="BQ51">
        <v>2</v>
      </c>
      <c r="BR51">
        <v>1.1000000000000001</v>
      </c>
      <c r="BS51">
        <v>1.62</v>
      </c>
      <c r="BT51">
        <v>2.8518379999999999</v>
      </c>
      <c r="BU51">
        <v>1.341844</v>
      </c>
      <c r="BV51">
        <v>2.3522639999999999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2.8760000000000001E-3</v>
      </c>
      <c r="CC51">
        <v>0</v>
      </c>
      <c r="CD51">
        <v>7.1910000000000003E-3</v>
      </c>
      <c r="CE51">
        <v>0</v>
      </c>
      <c r="CF51">
        <v>0</v>
      </c>
      <c r="CG51">
        <v>0</v>
      </c>
      <c r="CH51">
        <v>0</v>
      </c>
      <c r="CI51">
        <v>7.4320000000000002E-3</v>
      </c>
      <c r="CJ51">
        <v>5.0095499999999999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4.2938999999999998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</v>
      </c>
      <c r="CW51">
        <v>2.5259839999999998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81.751686000000007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367.355636</v>
      </c>
      <c r="L52">
        <v>362.93438700000002</v>
      </c>
      <c r="M52">
        <v>94.319981999999996</v>
      </c>
      <c r="N52">
        <v>120.69</v>
      </c>
      <c r="O52">
        <v>126.52</v>
      </c>
      <c r="P52">
        <v>137.24</v>
      </c>
      <c r="Q52">
        <v>10.995199</v>
      </c>
      <c r="R52">
        <v>29.281700000000001</v>
      </c>
      <c r="S52">
        <v>11.656879</v>
      </c>
      <c r="T52">
        <v>0.70462400000000003</v>
      </c>
      <c r="U52">
        <v>348.97500000000002</v>
      </c>
      <c r="V52">
        <v>12.139699999999999</v>
      </c>
      <c r="W52">
        <v>23.725200000000001</v>
      </c>
      <c r="X52">
        <v>147.515625</v>
      </c>
      <c r="Y52">
        <v>0</v>
      </c>
      <c r="Z52">
        <v>13.1076</v>
      </c>
      <c r="AA52">
        <v>0</v>
      </c>
      <c r="AB52">
        <v>43.635159999999999</v>
      </c>
      <c r="AC52">
        <v>10.559259000000001</v>
      </c>
      <c r="AD52">
        <v>0</v>
      </c>
      <c r="AE52">
        <v>53.905351000000003</v>
      </c>
      <c r="AF52">
        <v>8.7128630000000005</v>
      </c>
      <c r="AG52">
        <v>21.485043999999998</v>
      </c>
      <c r="AH52">
        <v>0</v>
      </c>
      <c r="AI52">
        <v>0</v>
      </c>
      <c r="AJ52">
        <v>0</v>
      </c>
      <c r="AK52">
        <v>59.009957999999997</v>
      </c>
      <c r="AL52">
        <v>79.364599999999996</v>
      </c>
      <c r="AM52">
        <v>17.179061999999998</v>
      </c>
      <c r="AN52">
        <v>1.095647</v>
      </c>
      <c r="AO52">
        <v>0</v>
      </c>
      <c r="AP52">
        <v>0</v>
      </c>
      <c r="AQ52">
        <v>0</v>
      </c>
      <c r="AR52">
        <v>50.783999999999999</v>
      </c>
      <c r="AS52">
        <v>35.068229000000002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81.830712000000005</v>
      </c>
      <c r="BA52">
        <f t="shared" si="1"/>
        <v>2284.7914150000001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0.94</v>
      </c>
      <c r="BJ52">
        <v>0.46</v>
      </c>
      <c r="BK52">
        <v>0.82</v>
      </c>
      <c r="BL52">
        <v>0.88</v>
      </c>
      <c r="BM52">
        <v>0.19</v>
      </c>
      <c r="BN52">
        <v>2.38</v>
      </c>
      <c r="BO52">
        <v>3.78</v>
      </c>
      <c r="BP52">
        <v>0.25</v>
      </c>
      <c r="BQ52">
        <v>2</v>
      </c>
      <c r="BR52">
        <v>1.1000000000000001</v>
      </c>
      <c r="BS52">
        <v>1.62</v>
      </c>
      <c r="BT52">
        <v>2.8518379999999999</v>
      </c>
      <c r="BU52">
        <v>1.341844</v>
      </c>
      <c r="BV52">
        <v>2.3522639999999999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2.8760000000000001E-3</v>
      </c>
      <c r="CC52">
        <v>0</v>
      </c>
      <c r="CD52">
        <v>7.1910000000000003E-3</v>
      </c>
      <c r="CE52">
        <v>0</v>
      </c>
      <c r="CF52">
        <v>0</v>
      </c>
      <c r="CG52">
        <v>0</v>
      </c>
      <c r="CH52">
        <v>0</v>
      </c>
      <c r="CI52">
        <v>7.4320000000000002E-3</v>
      </c>
      <c r="CJ52">
        <v>5.0885759999999998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4.2938999999999998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</v>
      </c>
      <c r="CW52">
        <v>2.5259839999999998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81.830712000000005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376.47499399999998</v>
      </c>
      <c r="L53">
        <v>362.93438700000002</v>
      </c>
      <c r="M53">
        <v>94.319981999999996</v>
      </c>
      <c r="N53">
        <v>120.69</v>
      </c>
      <c r="O53">
        <v>126.52</v>
      </c>
      <c r="P53">
        <v>137.24</v>
      </c>
      <c r="Q53">
        <v>11.184894999999999</v>
      </c>
      <c r="R53">
        <v>29.281700000000001</v>
      </c>
      <c r="S53">
        <v>13.928725</v>
      </c>
      <c r="T53">
        <v>0.762463</v>
      </c>
      <c r="U53">
        <v>348.97500000000002</v>
      </c>
      <c r="V53">
        <v>12.139699999999999</v>
      </c>
      <c r="W53">
        <v>23.725200000000001</v>
      </c>
      <c r="X53">
        <v>147.515625</v>
      </c>
      <c r="Y53">
        <v>0</v>
      </c>
      <c r="Z53">
        <v>19.6614</v>
      </c>
      <c r="AA53">
        <v>0</v>
      </c>
      <c r="AB53">
        <v>29.001776</v>
      </c>
      <c r="AC53">
        <v>10.559259000000001</v>
      </c>
      <c r="AD53">
        <v>0</v>
      </c>
      <c r="AE53">
        <v>53.905351000000003</v>
      </c>
      <c r="AF53">
        <v>8.7128630000000005</v>
      </c>
      <c r="AG53">
        <v>21.485043999999998</v>
      </c>
      <c r="AH53">
        <v>0</v>
      </c>
      <c r="AI53">
        <v>0</v>
      </c>
      <c r="AJ53">
        <v>0</v>
      </c>
      <c r="AK53">
        <v>59.009957999999997</v>
      </c>
      <c r="AL53">
        <v>79.364599999999996</v>
      </c>
      <c r="AM53">
        <v>17.179061999999998</v>
      </c>
      <c r="AN53">
        <v>1.095647</v>
      </c>
      <c r="AO53">
        <v>0</v>
      </c>
      <c r="AP53">
        <v>1.9215</v>
      </c>
      <c r="AQ53">
        <v>0</v>
      </c>
      <c r="AR53">
        <v>50.783999999999999</v>
      </c>
      <c r="AS53">
        <v>35.068229000000002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81.937563999999981</v>
      </c>
      <c r="BA53">
        <f t="shared" si="1"/>
        <v>2290.3789220000003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1.03</v>
      </c>
      <c r="BJ53">
        <v>0.46</v>
      </c>
      <c r="BK53">
        <v>0.82</v>
      </c>
      <c r="BL53">
        <v>0.88</v>
      </c>
      <c r="BM53">
        <v>0.2</v>
      </c>
      <c r="BN53">
        <v>2.38</v>
      </c>
      <c r="BO53">
        <v>3.78</v>
      </c>
      <c r="BP53">
        <v>0.25</v>
      </c>
      <c r="BQ53">
        <v>2</v>
      </c>
      <c r="BR53">
        <v>1.1000000000000001</v>
      </c>
      <c r="BS53">
        <v>1.62</v>
      </c>
      <c r="BT53">
        <v>2.8518379999999999</v>
      </c>
      <c r="BU53">
        <v>1.341844</v>
      </c>
      <c r="BV53">
        <v>2.3522639999999999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2.8760000000000001E-3</v>
      </c>
      <c r="CC53">
        <v>0</v>
      </c>
      <c r="CD53">
        <v>7.1910000000000003E-3</v>
      </c>
      <c r="CE53">
        <v>0</v>
      </c>
      <c r="CF53">
        <v>0</v>
      </c>
      <c r="CG53">
        <v>0</v>
      </c>
      <c r="CH53">
        <v>0</v>
      </c>
      <c r="CI53">
        <v>7.4320000000000002E-3</v>
      </c>
      <c r="CJ53">
        <v>5.0954280000000001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4.2938999999999998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</v>
      </c>
      <c r="CW53">
        <v>2.5259839999999998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81.937563999999981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376.47499399999998</v>
      </c>
      <c r="L54">
        <v>362.93438700000002</v>
      </c>
      <c r="M54">
        <v>94.319981999999996</v>
      </c>
      <c r="N54">
        <v>120.69</v>
      </c>
      <c r="O54">
        <v>126.52</v>
      </c>
      <c r="P54">
        <v>137.24</v>
      </c>
      <c r="Q54">
        <v>11.184894999999999</v>
      </c>
      <c r="R54">
        <v>29.281700000000001</v>
      </c>
      <c r="S54">
        <v>13.928725</v>
      </c>
      <c r="T54">
        <v>0.762463</v>
      </c>
      <c r="U54">
        <v>348.97500000000002</v>
      </c>
      <c r="V54">
        <v>12.139699999999999</v>
      </c>
      <c r="W54">
        <v>23.725200000000001</v>
      </c>
      <c r="X54">
        <v>147.515625</v>
      </c>
      <c r="Y54">
        <v>0</v>
      </c>
      <c r="Z54">
        <v>19.6614</v>
      </c>
      <c r="AA54">
        <v>0</v>
      </c>
      <c r="AB54">
        <v>29.001776</v>
      </c>
      <c r="AC54">
        <v>10.559259000000001</v>
      </c>
      <c r="AD54">
        <v>0</v>
      </c>
      <c r="AE54">
        <v>53.905351000000003</v>
      </c>
      <c r="AF54">
        <v>8.7128630000000005</v>
      </c>
      <c r="AG54">
        <v>21.485043999999998</v>
      </c>
      <c r="AH54">
        <v>0</v>
      </c>
      <c r="AI54">
        <v>0</v>
      </c>
      <c r="AJ54">
        <v>0</v>
      </c>
      <c r="AK54">
        <v>59.009957999999997</v>
      </c>
      <c r="AL54">
        <v>79.364599999999996</v>
      </c>
      <c r="AM54">
        <v>17.179061999999998</v>
      </c>
      <c r="AN54">
        <v>1.095647</v>
      </c>
      <c r="AO54">
        <v>0</v>
      </c>
      <c r="AP54">
        <v>1.9215</v>
      </c>
      <c r="AQ54">
        <v>0</v>
      </c>
      <c r="AR54">
        <v>52.991999999999997</v>
      </c>
      <c r="AS54">
        <v>35.068229000000002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81.996589999999998</v>
      </c>
      <c r="BA54">
        <f t="shared" si="1"/>
        <v>2292.6459480000008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1.03</v>
      </c>
      <c r="BJ54">
        <v>0.44</v>
      </c>
      <c r="BK54">
        <v>0.82</v>
      </c>
      <c r="BL54">
        <v>0.88</v>
      </c>
      <c r="BM54">
        <v>0.2</v>
      </c>
      <c r="BN54">
        <v>2.38</v>
      </c>
      <c r="BO54">
        <v>3.78</v>
      </c>
      <c r="BP54">
        <v>0.25</v>
      </c>
      <c r="BQ54">
        <v>2</v>
      </c>
      <c r="BR54">
        <v>1.1000000000000001</v>
      </c>
      <c r="BS54">
        <v>1.62</v>
      </c>
      <c r="BT54">
        <v>2.8518379999999999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2.8760000000000001E-3</v>
      </c>
      <c r="CC54">
        <v>0</v>
      </c>
      <c r="CD54">
        <v>7.1910000000000003E-3</v>
      </c>
      <c r="CE54">
        <v>0</v>
      </c>
      <c r="CF54">
        <v>0</v>
      </c>
      <c r="CG54">
        <v>0</v>
      </c>
      <c r="CH54">
        <v>0</v>
      </c>
      <c r="CI54">
        <v>7.4320000000000002E-3</v>
      </c>
      <c r="CJ54">
        <v>5.1744539999999999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4.2938999999999998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</v>
      </c>
      <c r="CW54">
        <v>2.5259839999999998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81.996589999999998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376.47499399999998</v>
      </c>
      <c r="L55">
        <v>362.63413400000002</v>
      </c>
      <c r="M55">
        <v>94.319981999999996</v>
      </c>
      <c r="N55">
        <v>120.69</v>
      </c>
      <c r="O55">
        <v>126.52</v>
      </c>
      <c r="P55">
        <v>137.24</v>
      </c>
      <c r="Q55">
        <v>11.184894999999999</v>
      </c>
      <c r="R55">
        <v>29.281700000000001</v>
      </c>
      <c r="S55">
        <v>13.928725</v>
      </c>
      <c r="T55">
        <v>0.762463</v>
      </c>
      <c r="U55">
        <v>348.97500000000002</v>
      </c>
      <c r="V55">
        <v>12.139699999999999</v>
      </c>
      <c r="W55">
        <v>23.725200000000001</v>
      </c>
      <c r="X55">
        <v>147.515625</v>
      </c>
      <c r="Y55">
        <v>0</v>
      </c>
      <c r="Z55">
        <v>13.09</v>
      </c>
      <c r="AA55">
        <v>0</v>
      </c>
      <c r="AB55">
        <v>29.001776</v>
      </c>
      <c r="AC55">
        <v>10.559259000000001</v>
      </c>
      <c r="AD55">
        <v>0</v>
      </c>
      <c r="AE55">
        <v>53.905351000000003</v>
      </c>
      <c r="AF55">
        <v>8.7128630000000005</v>
      </c>
      <c r="AG55">
        <v>21.485043999999998</v>
      </c>
      <c r="AH55">
        <v>0</v>
      </c>
      <c r="AI55">
        <v>0</v>
      </c>
      <c r="AJ55">
        <v>0</v>
      </c>
      <c r="AK55">
        <v>59.009957999999997</v>
      </c>
      <c r="AL55">
        <v>79.364599999999996</v>
      </c>
      <c r="AM55">
        <v>17.179061999999998</v>
      </c>
      <c r="AN55">
        <v>1.095647</v>
      </c>
      <c r="AO55">
        <v>0</v>
      </c>
      <c r="AP55">
        <v>1.9215</v>
      </c>
      <c r="AQ55">
        <v>0</v>
      </c>
      <c r="AR55">
        <v>52.991999999999997</v>
      </c>
      <c r="AS55">
        <v>35.068229000000002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81.871121999999986</v>
      </c>
      <c r="BA55">
        <f t="shared" si="1"/>
        <v>2285.6488270000009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0.88</v>
      </c>
      <c r="BJ55">
        <v>0.44</v>
      </c>
      <c r="BK55">
        <v>0.82</v>
      </c>
      <c r="BL55">
        <v>0.88</v>
      </c>
      <c r="BM55">
        <v>0.19</v>
      </c>
      <c r="BN55">
        <v>2.38</v>
      </c>
      <c r="BO55">
        <v>3.78</v>
      </c>
      <c r="BP55">
        <v>0.25</v>
      </c>
      <c r="BQ55">
        <v>2</v>
      </c>
      <c r="BR55">
        <v>1.1000000000000001</v>
      </c>
      <c r="BS55">
        <v>1.62</v>
      </c>
      <c r="BT55">
        <v>2.8518379999999999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2.8760000000000001E-3</v>
      </c>
      <c r="CC55">
        <v>0</v>
      </c>
      <c r="CD55">
        <v>7.1910000000000003E-3</v>
      </c>
      <c r="CE55">
        <v>0</v>
      </c>
      <c r="CF55">
        <v>0</v>
      </c>
      <c r="CG55">
        <v>0</v>
      </c>
      <c r="CH55">
        <v>0</v>
      </c>
      <c r="CI55">
        <v>7.247E-3</v>
      </c>
      <c r="CJ55">
        <v>5.2091710000000004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4.2938999999999998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</v>
      </c>
      <c r="CW55">
        <v>2.5259839999999998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81.871121999999986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376.47499399999998</v>
      </c>
      <c r="L56">
        <v>362.63413400000002</v>
      </c>
      <c r="M56">
        <v>94.319981999999996</v>
      </c>
      <c r="N56">
        <v>120.69</v>
      </c>
      <c r="O56">
        <v>126.52</v>
      </c>
      <c r="P56">
        <v>137.24</v>
      </c>
      <c r="Q56">
        <v>11.184894999999999</v>
      </c>
      <c r="R56">
        <v>29.281700000000001</v>
      </c>
      <c r="S56">
        <v>13.928725</v>
      </c>
      <c r="T56">
        <v>0.762463</v>
      </c>
      <c r="U56">
        <v>348.97500000000002</v>
      </c>
      <c r="V56">
        <v>12.139699999999999</v>
      </c>
      <c r="W56">
        <v>23.725200000000001</v>
      </c>
      <c r="X56">
        <v>147.515625</v>
      </c>
      <c r="Y56">
        <v>0</v>
      </c>
      <c r="Z56">
        <v>19.6614</v>
      </c>
      <c r="AA56">
        <v>0</v>
      </c>
      <c r="AB56">
        <v>29.001776</v>
      </c>
      <c r="AC56">
        <v>10.559259000000001</v>
      </c>
      <c r="AD56">
        <v>0</v>
      </c>
      <c r="AE56">
        <v>53.905351000000003</v>
      </c>
      <c r="AF56">
        <v>8.7128630000000005</v>
      </c>
      <c r="AG56">
        <v>21.485043999999998</v>
      </c>
      <c r="AH56">
        <v>0</v>
      </c>
      <c r="AI56">
        <v>0</v>
      </c>
      <c r="AJ56">
        <v>0</v>
      </c>
      <c r="AK56">
        <v>59.009957999999997</v>
      </c>
      <c r="AL56">
        <v>79.364599999999996</v>
      </c>
      <c r="AM56">
        <v>17.179061999999998</v>
      </c>
      <c r="AN56">
        <v>1.095647</v>
      </c>
      <c r="AO56">
        <v>0</v>
      </c>
      <c r="AP56">
        <v>1.9215</v>
      </c>
      <c r="AQ56">
        <v>0</v>
      </c>
      <c r="AR56">
        <v>50.783999999999999</v>
      </c>
      <c r="AS56">
        <v>35.068229000000002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81.96898299999998</v>
      </c>
      <c r="BA56">
        <f t="shared" si="1"/>
        <v>2290.1100880000004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0.88</v>
      </c>
      <c r="BJ56">
        <v>0.44</v>
      </c>
      <c r="BK56">
        <v>0.82</v>
      </c>
      <c r="BL56">
        <v>0.88</v>
      </c>
      <c r="BM56">
        <v>0.19</v>
      </c>
      <c r="BN56">
        <v>2.38</v>
      </c>
      <c r="BO56">
        <v>3.78</v>
      </c>
      <c r="BP56">
        <v>0.25</v>
      </c>
      <c r="BQ56">
        <v>2</v>
      </c>
      <c r="BR56">
        <v>1.1000000000000001</v>
      </c>
      <c r="BS56">
        <v>1.62</v>
      </c>
      <c r="BT56">
        <v>2.8518379999999999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2.8760000000000001E-3</v>
      </c>
      <c r="CC56">
        <v>0</v>
      </c>
      <c r="CD56">
        <v>7.1910000000000003E-3</v>
      </c>
      <c r="CE56">
        <v>0</v>
      </c>
      <c r="CF56">
        <v>0</v>
      </c>
      <c r="CG56">
        <v>0</v>
      </c>
      <c r="CH56">
        <v>0</v>
      </c>
      <c r="CI56">
        <v>7.247E-3</v>
      </c>
      <c r="CJ56">
        <v>5.3070320000000004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4.2938999999999998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</v>
      </c>
      <c r="CW56">
        <v>2.5259839999999998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81.96898299999998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376.80148700000001</v>
      </c>
      <c r="L57">
        <v>362.71818500000001</v>
      </c>
      <c r="M57">
        <v>94.319981999999996</v>
      </c>
      <c r="N57">
        <v>120.69</v>
      </c>
      <c r="O57">
        <v>126.52</v>
      </c>
      <c r="P57">
        <v>137.24</v>
      </c>
      <c r="Q57">
        <v>11.718819</v>
      </c>
      <c r="R57">
        <v>29.281700000000001</v>
      </c>
      <c r="S57">
        <v>13.83217</v>
      </c>
      <c r="T57">
        <v>0.762463</v>
      </c>
      <c r="U57">
        <v>348.97500000000002</v>
      </c>
      <c r="V57">
        <v>12.139699999999999</v>
      </c>
      <c r="W57">
        <v>26.315387999999999</v>
      </c>
      <c r="X57">
        <v>147.515625</v>
      </c>
      <c r="Y57">
        <v>0</v>
      </c>
      <c r="Z57">
        <v>19.6614</v>
      </c>
      <c r="AA57">
        <v>0</v>
      </c>
      <c r="AB57">
        <v>29.001776</v>
      </c>
      <c r="AC57">
        <v>10.559259000000001</v>
      </c>
      <c r="AD57">
        <v>0</v>
      </c>
      <c r="AE57">
        <v>53.905351000000003</v>
      </c>
      <c r="AF57">
        <v>8.7128630000000005</v>
      </c>
      <c r="AG57">
        <v>21.485043999999998</v>
      </c>
      <c r="AH57">
        <v>20.475525999999999</v>
      </c>
      <c r="AI57">
        <v>0</v>
      </c>
      <c r="AJ57">
        <v>0</v>
      </c>
      <c r="AK57">
        <v>59.009957999999997</v>
      </c>
      <c r="AL57">
        <v>79.364599999999996</v>
      </c>
      <c r="AM57">
        <v>17.179061999999998</v>
      </c>
      <c r="AN57">
        <v>1.095647</v>
      </c>
      <c r="AO57">
        <v>0</v>
      </c>
      <c r="AP57">
        <v>1.9215</v>
      </c>
      <c r="AQ57">
        <v>0</v>
      </c>
      <c r="AR57">
        <v>50.783999999999999</v>
      </c>
      <c r="AS57">
        <v>35.068229000000002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81.815948999999989</v>
      </c>
      <c r="BA57">
        <f t="shared" si="1"/>
        <v>2313.8706809999999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0.88</v>
      </c>
      <c r="BJ57">
        <v>0.44</v>
      </c>
      <c r="BK57">
        <v>0.82</v>
      </c>
      <c r="BL57">
        <v>0.88</v>
      </c>
      <c r="BM57">
        <v>0.19</v>
      </c>
      <c r="BN57">
        <v>2.38</v>
      </c>
      <c r="BO57">
        <v>3.78</v>
      </c>
      <c r="BP57">
        <v>0.25</v>
      </c>
      <c r="BQ57">
        <v>2</v>
      </c>
      <c r="BR57">
        <v>1.1000000000000001</v>
      </c>
      <c r="BS57">
        <v>1.62</v>
      </c>
      <c r="BT57">
        <v>2.6921349999999999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2.8760000000000001E-3</v>
      </c>
      <c r="CC57">
        <v>0</v>
      </c>
      <c r="CD57">
        <v>7.1910000000000003E-3</v>
      </c>
      <c r="CE57">
        <v>0</v>
      </c>
      <c r="CF57">
        <v>0</v>
      </c>
      <c r="CG57">
        <v>0</v>
      </c>
      <c r="CH57">
        <v>0</v>
      </c>
      <c r="CI57">
        <v>7.247E-3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4.2938999999999998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0.39574199999999998</v>
      </c>
      <c r="CW57">
        <v>2.5259839999999998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81.815948999999989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376.80148700000001</v>
      </c>
      <c r="L58">
        <v>362.71818500000001</v>
      </c>
      <c r="M58">
        <v>94.319981999999996</v>
      </c>
      <c r="N58">
        <v>120.69</v>
      </c>
      <c r="O58">
        <v>126.52</v>
      </c>
      <c r="P58">
        <v>137.24</v>
      </c>
      <c r="Q58">
        <v>11.718819</v>
      </c>
      <c r="R58">
        <v>29.281700000000001</v>
      </c>
      <c r="S58">
        <v>13.83217</v>
      </c>
      <c r="T58">
        <v>0.762463</v>
      </c>
      <c r="U58">
        <v>348.97500000000002</v>
      </c>
      <c r="V58">
        <v>15.256587</v>
      </c>
      <c r="W58">
        <v>32.430491000000004</v>
      </c>
      <c r="X58">
        <v>147.515625</v>
      </c>
      <c r="Y58">
        <v>0</v>
      </c>
      <c r="Z58">
        <v>19.6614</v>
      </c>
      <c r="AA58">
        <v>0</v>
      </c>
      <c r="AB58">
        <v>29.001776</v>
      </c>
      <c r="AC58">
        <v>10.559259000000001</v>
      </c>
      <c r="AD58">
        <v>0</v>
      </c>
      <c r="AE58">
        <v>53.905351000000003</v>
      </c>
      <c r="AF58">
        <v>8.7128630000000005</v>
      </c>
      <c r="AG58">
        <v>21.485043999999998</v>
      </c>
      <c r="AH58">
        <v>20.475525999999999</v>
      </c>
      <c r="AI58">
        <v>0</v>
      </c>
      <c r="AJ58">
        <v>0</v>
      </c>
      <c r="AK58">
        <v>59.009957999999997</v>
      </c>
      <c r="AL58">
        <v>79.364599999999996</v>
      </c>
      <c r="AM58">
        <v>17.179061999999998</v>
      </c>
      <c r="AN58">
        <v>1.095647</v>
      </c>
      <c r="AO58">
        <v>0</v>
      </c>
      <c r="AP58">
        <v>1.9215</v>
      </c>
      <c r="AQ58">
        <v>0</v>
      </c>
      <c r="AR58">
        <v>50.783999999999999</v>
      </c>
      <c r="AS58">
        <v>35.068229000000002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81.815948999999989</v>
      </c>
      <c r="BA58">
        <f t="shared" si="1"/>
        <v>2323.1026710000001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0.88</v>
      </c>
      <c r="BJ58">
        <v>0.44</v>
      </c>
      <c r="BK58">
        <v>0.82</v>
      </c>
      <c r="BL58">
        <v>0.88</v>
      </c>
      <c r="BM58">
        <v>0.19</v>
      </c>
      <c r="BN58">
        <v>2.38</v>
      </c>
      <c r="BO58">
        <v>3.78</v>
      </c>
      <c r="BP58">
        <v>0.25</v>
      </c>
      <c r="BQ58">
        <v>2</v>
      </c>
      <c r="BR58">
        <v>1.1000000000000001</v>
      </c>
      <c r="BS58">
        <v>1.62</v>
      </c>
      <c r="BT58">
        <v>2.6921349999999999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2.8760000000000001E-3</v>
      </c>
      <c r="CC58">
        <v>0</v>
      </c>
      <c r="CD58">
        <v>7.1910000000000003E-3</v>
      </c>
      <c r="CE58">
        <v>0</v>
      </c>
      <c r="CF58">
        <v>0</v>
      </c>
      <c r="CG58">
        <v>0</v>
      </c>
      <c r="CH58">
        <v>0</v>
      </c>
      <c r="CI58">
        <v>7.247E-3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4.2938999999999998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0.39574199999999998</v>
      </c>
      <c r="CW58">
        <v>2.5259839999999998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81.815948999999989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368.87259699999998</v>
      </c>
      <c r="L59">
        <v>370.71559999999999</v>
      </c>
      <c r="M59">
        <v>94.319981999999996</v>
      </c>
      <c r="N59">
        <v>120.69</v>
      </c>
      <c r="O59">
        <v>126.52</v>
      </c>
      <c r="P59">
        <v>137.24</v>
      </c>
      <c r="Q59">
        <v>11.628748999999999</v>
      </c>
      <c r="R59">
        <v>29.281700000000001</v>
      </c>
      <c r="S59">
        <v>12.130863</v>
      </c>
      <c r="T59">
        <v>0.70462400000000003</v>
      </c>
      <c r="U59">
        <v>348.97500000000002</v>
      </c>
      <c r="V59">
        <v>18.147563000000002</v>
      </c>
      <c r="W59">
        <v>34.441899999999997</v>
      </c>
      <c r="X59">
        <v>147.515625</v>
      </c>
      <c r="Y59">
        <v>0</v>
      </c>
      <c r="Z59">
        <v>19.6614</v>
      </c>
      <c r="AA59">
        <v>0</v>
      </c>
      <c r="AB59">
        <v>29.001776</v>
      </c>
      <c r="AC59">
        <v>10.559259000000001</v>
      </c>
      <c r="AD59">
        <v>0</v>
      </c>
      <c r="AE59">
        <v>53.905351000000003</v>
      </c>
      <c r="AF59">
        <v>8.7128630000000005</v>
      </c>
      <c r="AG59">
        <v>21.485043999999998</v>
      </c>
      <c r="AH59">
        <v>20.475525999999999</v>
      </c>
      <c r="AI59">
        <v>0</v>
      </c>
      <c r="AJ59">
        <v>0</v>
      </c>
      <c r="AK59">
        <v>59.009957999999997</v>
      </c>
      <c r="AL59">
        <v>79.364599999999996</v>
      </c>
      <c r="AM59">
        <v>17.179061999999998</v>
      </c>
      <c r="AN59">
        <v>1.095647</v>
      </c>
      <c r="AO59">
        <v>0</v>
      </c>
      <c r="AP59">
        <v>1.9215</v>
      </c>
      <c r="AQ59">
        <v>0</v>
      </c>
      <c r="AR59">
        <v>50.783999999999999</v>
      </c>
      <c r="AS59">
        <v>35.068229000000002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81.805158000000006</v>
      </c>
      <c r="BA59">
        <f t="shared" si="1"/>
        <v>2326.2135740000003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9.33</v>
      </c>
      <c r="BI59">
        <v>0.88</v>
      </c>
      <c r="BJ59">
        <v>0.44</v>
      </c>
      <c r="BK59">
        <v>0.82</v>
      </c>
      <c r="BL59">
        <v>0.88</v>
      </c>
      <c r="BM59">
        <v>0.19</v>
      </c>
      <c r="BN59">
        <v>2.38</v>
      </c>
      <c r="BO59">
        <v>3.78</v>
      </c>
      <c r="BP59">
        <v>0.25</v>
      </c>
      <c r="BQ59">
        <v>2</v>
      </c>
      <c r="BR59">
        <v>1.1000000000000001</v>
      </c>
      <c r="BS59">
        <v>1.62</v>
      </c>
      <c r="BT59">
        <v>2.6921349999999999</v>
      </c>
      <c r="BU59">
        <v>1.341844</v>
      </c>
      <c r="BV59">
        <v>2.3414730000000001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2.8760000000000001E-3</v>
      </c>
      <c r="CC59">
        <v>0</v>
      </c>
      <c r="CD59">
        <v>7.1910000000000003E-3</v>
      </c>
      <c r="CE59">
        <v>0</v>
      </c>
      <c r="CF59">
        <v>0</v>
      </c>
      <c r="CG59">
        <v>0</v>
      </c>
      <c r="CH59">
        <v>0</v>
      </c>
      <c r="CI59">
        <v>7.247E-3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4.2938999999999998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0.39574199999999998</v>
      </c>
      <c r="CW59">
        <v>2.5259839999999998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81.805158000000006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368.87259699999998</v>
      </c>
      <c r="L60">
        <v>420.71559999999999</v>
      </c>
      <c r="M60">
        <v>94.319981999999996</v>
      </c>
      <c r="N60">
        <v>120.69</v>
      </c>
      <c r="O60">
        <v>126.52</v>
      </c>
      <c r="P60">
        <v>137.24</v>
      </c>
      <c r="Q60">
        <v>11.628748999999999</v>
      </c>
      <c r="R60">
        <v>29.281700000000001</v>
      </c>
      <c r="S60">
        <v>12.130863</v>
      </c>
      <c r="T60">
        <v>0.70462400000000003</v>
      </c>
      <c r="U60">
        <v>348.97500000000002</v>
      </c>
      <c r="V60">
        <v>18.383500000000002</v>
      </c>
      <c r="W60">
        <v>34.441899999999997</v>
      </c>
      <c r="X60">
        <v>147.515625</v>
      </c>
      <c r="Y60">
        <v>0</v>
      </c>
      <c r="Z60">
        <v>19.6614</v>
      </c>
      <c r="AA60">
        <v>0</v>
      </c>
      <c r="AB60">
        <v>29.001776</v>
      </c>
      <c r="AC60">
        <v>10.559259000000001</v>
      </c>
      <c r="AD60">
        <v>0</v>
      </c>
      <c r="AE60">
        <v>53.905351000000003</v>
      </c>
      <c r="AF60">
        <v>8.7128630000000005</v>
      </c>
      <c r="AG60">
        <v>21.485043999999998</v>
      </c>
      <c r="AH60">
        <v>20.475525999999999</v>
      </c>
      <c r="AI60">
        <v>0</v>
      </c>
      <c r="AJ60">
        <v>0</v>
      </c>
      <c r="AK60">
        <v>59.009957999999997</v>
      </c>
      <c r="AL60">
        <v>79.364599999999996</v>
      </c>
      <c r="AM60">
        <v>17.179061999999998</v>
      </c>
      <c r="AN60">
        <v>1.095647</v>
      </c>
      <c r="AO60">
        <v>0</v>
      </c>
      <c r="AP60">
        <v>1.9215</v>
      </c>
      <c r="AQ60">
        <v>0</v>
      </c>
      <c r="AR60">
        <v>50.783999999999999</v>
      </c>
      <c r="AS60">
        <v>35.068229000000002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81.805158000000006</v>
      </c>
      <c r="BA60">
        <f t="shared" si="1"/>
        <v>2376.4495110000003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9.33</v>
      </c>
      <c r="BI60">
        <v>0.88</v>
      </c>
      <c r="BJ60">
        <v>0.44</v>
      </c>
      <c r="BK60">
        <v>0.82</v>
      </c>
      <c r="BL60">
        <v>0.88</v>
      </c>
      <c r="BM60">
        <v>0.19</v>
      </c>
      <c r="BN60">
        <v>2.38</v>
      </c>
      <c r="BO60">
        <v>3.78</v>
      </c>
      <c r="BP60">
        <v>0.25</v>
      </c>
      <c r="BQ60">
        <v>2</v>
      </c>
      <c r="BR60">
        <v>1.1000000000000001</v>
      </c>
      <c r="BS60">
        <v>1.62</v>
      </c>
      <c r="BT60">
        <v>2.6921349999999999</v>
      </c>
      <c r="BU60">
        <v>1.341844</v>
      </c>
      <c r="BV60">
        <v>2.3414730000000001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2.8760000000000001E-3</v>
      </c>
      <c r="CC60">
        <v>0</v>
      </c>
      <c r="CD60">
        <v>7.1910000000000003E-3</v>
      </c>
      <c r="CE60">
        <v>0</v>
      </c>
      <c r="CF60">
        <v>0</v>
      </c>
      <c r="CG60">
        <v>0</v>
      </c>
      <c r="CH60">
        <v>0</v>
      </c>
      <c r="CI60">
        <v>7.247E-3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4.2938999999999998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0.39574199999999998</v>
      </c>
      <c r="CW60">
        <v>2.5259839999999998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81.805158000000006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373.78503899999998</v>
      </c>
      <c r="L61">
        <v>491.41649999999998</v>
      </c>
      <c r="M61">
        <v>94.319981999999996</v>
      </c>
      <c r="N61">
        <v>120.69</v>
      </c>
      <c r="O61">
        <v>126.52</v>
      </c>
      <c r="P61">
        <v>137.24</v>
      </c>
      <c r="Q61">
        <v>15.7674</v>
      </c>
      <c r="R61">
        <v>43.545976000000003</v>
      </c>
      <c r="S61">
        <v>18.7591</v>
      </c>
      <c r="T61">
        <v>0.67486199999999996</v>
      </c>
      <c r="U61">
        <v>348.97500000000002</v>
      </c>
      <c r="V61">
        <v>18.383500000000002</v>
      </c>
      <c r="W61">
        <v>34.441899999999997</v>
      </c>
      <c r="X61">
        <v>147.515625</v>
      </c>
      <c r="Y61">
        <v>0</v>
      </c>
      <c r="Z61">
        <v>19.6614</v>
      </c>
      <c r="AA61">
        <v>0</v>
      </c>
      <c r="AB61">
        <v>29.001776</v>
      </c>
      <c r="AC61">
        <v>10.559259000000001</v>
      </c>
      <c r="AD61">
        <v>0</v>
      </c>
      <c r="AE61">
        <v>53.905351000000003</v>
      </c>
      <c r="AF61">
        <v>8.7128630000000005</v>
      </c>
      <c r="AG61">
        <v>21.485043999999998</v>
      </c>
      <c r="AH61">
        <v>20.475525999999999</v>
      </c>
      <c r="AI61">
        <v>0</v>
      </c>
      <c r="AJ61">
        <v>0</v>
      </c>
      <c r="AK61">
        <v>59.009957999999997</v>
      </c>
      <c r="AL61">
        <v>79.364599999999996</v>
      </c>
      <c r="AM61">
        <v>17.179061999999998</v>
      </c>
      <c r="AN61">
        <v>1.095647</v>
      </c>
      <c r="AO61">
        <v>0</v>
      </c>
      <c r="AP61">
        <v>1.9215</v>
      </c>
      <c r="AQ61">
        <v>0</v>
      </c>
      <c r="AR61">
        <v>50.783999999999999</v>
      </c>
      <c r="AS61">
        <v>35.068229000000002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81.925648999999993</v>
      </c>
      <c r="BA61">
        <f t="shared" si="1"/>
        <v>2477.1847460000004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9.33</v>
      </c>
      <c r="BI61">
        <v>0.88</v>
      </c>
      <c r="BJ61">
        <v>0.44</v>
      </c>
      <c r="BK61">
        <v>0.82</v>
      </c>
      <c r="BL61">
        <v>0.88</v>
      </c>
      <c r="BM61">
        <v>0.19</v>
      </c>
      <c r="BN61">
        <v>2.38</v>
      </c>
      <c r="BO61">
        <v>3.78</v>
      </c>
      <c r="BP61">
        <v>0.25</v>
      </c>
      <c r="BQ61">
        <v>2</v>
      </c>
      <c r="BR61">
        <v>1.1000000000000001</v>
      </c>
      <c r="BS61">
        <v>1.62</v>
      </c>
      <c r="BT61">
        <v>2.8234159999999999</v>
      </c>
      <c r="BU61">
        <v>1.341844</v>
      </c>
      <c r="BV61">
        <v>2.3306830000000001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2.8760000000000001E-3</v>
      </c>
      <c r="CC61">
        <v>0</v>
      </c>
      <c r="CD61">
        <v>7.1910000000000003E-3</v>
      </c>
      <c r="CE61">
        <v>0</v>
      </c>
      <c r="CF61">
        <v>0</v>
      </c>
      <c r="CG61">
        <v>0</v>
      </c>
      <c r="CH61">
        <v>0</v>
      </c>
      <c r="CI61">
        <v>7.247E-3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4.2938999999999998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0.39574199999999998</v>
      </c>
      <c r="CW61">
        <v>2.5259839999999998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81.925648999999993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455.57049999999998</v>
      </c>
      <c r="L62">
        <v>491.41649999999998</v>
      </c>
      <c r="M62">
        <v>94.319981999999996</v>
      </c>
      <c r="N62">
        <v>120.69</v>
      </c>
      <c r="O62">
        <v>126.52</v>
      </c>
      <c r="P62">
        <v>137.24</v>
      </c>
      <c r="Q62">
        <v>15.7674</v>
      </c>
      <c r="R62">
        <v>43.545976000000003</v>
      </c>
      <c r="S62">
        <v>18.7591</v>
      </c>
      <c r="T62">
        <v>0.67486199999999996</v>
      </c>
      <c r="U62">
        <v>348.97500000000002</v>
      </c>
      <c r="V62">
        <v>18.383500000000002</v>
      </c>
      <c r="W62">
        <v>34.441899999999997</v>
      </c>
      <c r="X62">
        <v>147.515625</v>
      </c>
      <c r="Y62">
        <v>0</v>
      </c>
      <c r="Z62">
        <v>19.6614</v>
      </c>
      <c r="AA62">
        <v>0</v>
      </c>
      <c r="AB62">
        <v>29.001776</v>
      </c>
      <c r="AC62">
        <v>10.559259000000001</v>
      </c>
      <c r="AD62">
        <v>0</v>
      </c>
      <c r="AE62">
        <v>53.905351000000003</v>
      </c>
      <c r="AF62">
        <v>8.7128630000000005</v>
      </c>
      <c r="AG62">
        <v>21.485043999999998</v>
      </c>
      <c r="AH62">
        <v>20.475525999999999</v>
      </c>
      <c r="AI62">
        <v>0</v>
      </c>
      <c r="AJ62">
        <v>0</v>
      </c>
      <c r="AK62">
        <v>59.009957999999997</v>
      </c>
      <c r="AL62">
        <v>79.364599999999996</v>
      </c>
      <c r="AM62">
        <v>17.179061999999998</v>
      </c>
      <c r="AN62">
        <v>1.095647</v>
      </c>
      <c r="AO62">
        <v>0</v>
      </c>
      <c r="AP62">
        <v>1.9215</v>
      </c>
      <c r="AQ62">
        <v>0</v>
      </c>
      <c r="AR62">
        <v>50.783999999999999</v>
      </c>
      <c r="AS62">
        <v>35.068229000000002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81.894070999999997</v>
      </c>
      <c r="BA62">
        <f t="shared" si="1"/>
        <v>2558.9386290000007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9.33</v>
      </c>
      <c r="BI62">
        <v>0.84</v>
      </c>
      <c r="BJ62">
        <v>0.42</v>
      </c>
      <c r="BK62">
        <v>0.82</v>
      </c>
      <c r="BL62">
        <v>0.88</v>
      </c>
      <c r="BM62">
        <v>0.19</v>
      </c>
      <c r="BN62">
        <v>2.38</v>
      </c>
      <c r="BO62">
        <v>3.78</v>
      </c>
      <c r="BP62">
        <v>0.25</v>
      </c>
      <c r="BQ62">
        <v>2</v>
      </c>
      <c r="BR62">
        <v>1.1000000000000001</v>
      </c>
      <c r="BS62">
        <v>1.62</v>
      </c>
      <c r="BT62">
        <v>2.8518379999999999</v>
      </c>
      <c r="BU62">
        <v>1.341844</v>
      </c>
      <c r="BV62">
        <v>2.3306830000000001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2.8760000000000001E-3</v>
      </c>
      <c r="CC62">
        <v>0</v>
      </c>
      <c r="CD62">
        <v>7.1910000000000003E-3</v>
      </c>
      <c r="CE62">
        <v>0</v>
      </c>
      <c r="CF62">
        <v>0</v>
      </c>
      <c r="CG62">
        <v>0</v>
      </c>
      <c r="CH62">
        <v>0</v>
      </c>
      <c r="CI62">
        <v>7.247E-3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4.2938999999999998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0.39574199999999998</v>
      </c>
      <c r="CW62">
        <v>2.5259839999999998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81.894070999999997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455.57049999999998</v>
      </c>
      <c r="L63">
        <v>491.41649999999998</v>
      </c>
      <c r="M63">
        <v>94.319981999999996</v>
      </c>
      <c r="N63">
        <v>120.69</v>
      </c>
      <c r="O63">
        <v>126.52</v>
      </c>
      <c r="P63">
        <v>137.24</v>
      </c>
      <c r="Q63">
        <v>15.7674</v>
      </c>
      <c r="R63">
        <v>43.545976000000003</v>
      </c>
      <c r="S63">
        <v>18.7591</v>
      </c>
      <c r="T63">
        <v>0.63837200000000005</v>
      </c>
      <c r="U63">
        <v>348.97500000000002</v>
      </c>
      <c r="V63">
        <v>18.383500000000002</v>
      </c>
      <c r="W63">
        <v>34.441899999999997</v>
      </c>
      <c r="X63">
        <v>147.515625</v>
      </c>
      <c r="Y63">
        <v>0</v>
      </c>
      <c r="Z63">
        <v>19.6614</v>
      </c>
      <c r="AA63">
        <v>0</v>
      </c>
      <c r="AB63">
        <v>29.001776</v>
      </c>
      <c r="AC63">
        <v>10.559259000000001</v>
      </c>
      <c r="AD63">
        <v>0</v>
      </c>
      <c r="AE63">
        <v>53.905351000000003</v>
      </c>
      <c r="AF63">
        <v>8.7128630000000005</v>
      </c>
      <c r="AG63">
        <v>21.485043999999998</v>
      </c>
      <c r="AH63">
        <v>48.117486</v>
      </c>
      <c r="AI63">
        <v>3.4724400000000002</v>
      </c>
      <c r="AJ63">
        <v>0</v>
      </c>
      <c r="AK63">
        <v>59.009957999999997</v>
      </c>
      <c r="AL63">
        <v>66.814999999999998</v>
      </c>
      <c r="AM63">
        <v>17.179061999999998</v>
      </c>
      <c r="AN63">
        <v>1.095647</v>
      </c>
      <c r="AO63">
        <v>0</v>
      </c>
      <c r="AP63">
        <v>1.2809999999999999</v>
      </c>
      <c r="AQ63">
        <v>0</v>
      </c>
      <c r="AR63">
        <v>50.783999999999999</v>
      </c>
      <c r="AS63">
        <v>35.652698999999998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81.894070999999997</v>
      </c>
      <c r="BA63">
        <f t="shared" si="1"/>
        <v>2577.4109090000006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9.33</v>
      </c>
      <c r="BI63">
        <v>0.84</v>
      </c>
      <c r="BJ63">
        <v>0.42</v>
      </c>
      <c r="BK63">
        <v>0.82</v>
      </c>
      <c r="BL63">
        <v>0.88</v>
      </c>
      <c r="BM63">
        <v>0.19</v>
      </c>
      <c r="BN63">
        <v>2.38</v>
      </c>
      <c r="BO63">
        <v>3.78</v>
      </c>
      <c r="BP63">
        <v>0.25</v>
      </c>
      <c r="BQ63">
        <v>2</v>
      </c>
      <c r="BR63">
        <v>1.1000000000000001</v>
      </c>
      <c r="BS63">
        <v>1.62</v>
      </c>
      <c r="BT63">
        <v>2.8518379999999999</v>
      </c>
      <c r="BU63">
        <v>1.341844</v>
      </c>
      <c r="BV63">
        <v>2.3306830000000001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2.8760000000000001E-3</v>
      </c>
      <c r="CC63">
        <v>0</v>
      </c>
      <c r="CD63">
        <v>7.1910000000000003E-3</v>
      </c>
      <c r="CE63">
        <v>0</v>
      </c>
      <c r="CF63">
        <v>0</v>
      </c>
      <c r="CG63">
        <v>0</v>
      </c>
      <c r="CH63">
        <v>0</v>
      </c>
      <c r="CI63">
        <v>7.247E-3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4.2938999999999998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0.92575300000000005</v>
      </c>
      <c r="CW63">
        <v>2.5259839999999998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81.894070999999997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455.57049999999998</v>
      </c>
      <c r="L64">
        <v>491.41649999999998</v>
      </c>
      <c r="M64">
        <v>94.319981999999996</v>
      </c>
      <c r="N64">
        <v>120.69</v>
      </c>
      <c r="O64">
        <v>126.52</v>
      </c>
      <c r="P64">
        <v>137.24</v>
      </c>
      <c r="Q64">
        <v>15.7674</v>
      </c>
      <c r="R64">
        <v>43.545976000000003</v>
      </c>
      <c r="S64">
        <v>18.7591</v>
      </c>
      <c r="T64">
        <v>0.63837200000000005</v>
      </c>
      <c r="U64">
        <v>348.97500000000002</v>
      </c>
      <c r="V64">
        <v>18.383500000000002</v>
      </c>
      <c r="W64">
        <v>34.441899999999997</v>
      </c>
      <c r="X64">
        <v>147.515625</v>
      </c>
      <c r="Y64">
        <v>0</v>
      </c>
      <c r="Z64">
        <v>13.1076</v>
      </c>
      <c r="AA64">
        <v>0</v>
      </c>
      <c r="AB64">
        <v>29.001776</v>
      </c>
      <c r="AC64">
        <v>10.559259000000001</v>
      </c>
      <c r="AD64">
        <v>0</v>
      </c>
      <c r="AE64">
        <v>53.905351000000003</v>
      </c>
      <c r="AF64">
        <v>8.7128630000000005</v>
      </c>
      <c r="AG64">
        <v>21.485043999999998</v>
      </c>
      <c r="AH64">
        <v>61.426577999999999</v>
      </c>
      <c r="AI64">
        <v>3.4724400000000002</v>
      </c>
      <c r="AJ64">
        <v>0</v>
      </c>
      <c r="AK64">
        <v>59.009957999999997</v>
      </c>
      <c r="AL64">
        <v>66.814999999999998</v>
      </c>
      <c r="AM64">
        <v>17.179061999999998</v>
      </c>
      <c r="AN64">
        <v>1.095647</v>
      </c>
      <c r="AO64">
        <v>0</v>
      </c>
      <c r="AP64">
        <v>1.2809999999999999</v>
      </c>
      <c r="AQ64">
        <v>0</v>
      </c>
      <c r="AR64">
        <v>50.783999999999999</v>
      </c>
      <c r="AS64">
        <v>35.652698999999998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81.894070999999997</v>
      </c>
      <c r="BA64">
        <f t="shared" si="1"/>
        <v>2584.1662010000005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9.33</v>
      </c>
      <c r="BI64">
        <v>0.84</v>
      </c>
      <c r="BJ64">
        <v>0.42</v>
      </c>
      <c r="BK64">
        <v>0.82</v>
      </c>
      <c r="BL64">
        <v>0.88</v>
      </c>
      <c r="BM64">
        <v>0.19</v>
      </c>
      <c r="BN64">
        <v>2.38</v>
      </c>
      <c r="BO64">
        <v>3.78</v>
      </c>
      <c r="BP64">
        <v>0.25</v>
      </c>
      <c r="BQ64">
        <v>2</v>
      </c>
      <c r="BR64">
        <v>1.1000000000000001</v>
      </c>
      <c r="BS64">
        <v>1.62</v>
      </c>
      <c r="BT64">
        <v>2.8518379999999999</v>
      </c>
      <c r="BU64">
        <v>1.341844</v>
      </c>
      <c r="BV64">
        <v>2.3306830000000001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2.8760000000000001E-3</v>
      </c>
      <c r="CC64">
        <v>0</v>
      </c>
      <c r="CD64">
        <v>7.1910000000000003E-3</v>
      </c>
      <c r="CE64">
        <v>0</v>
      </c>
      <c r="CF64">
        <v>0</v>
      </c>
      <c r="CG64">
        <v>0</v>
      </c>
      <c r="CH64">
        <v>0</v>
      </c>
      <c r="CI64">
        <v>7.247E-3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4.2938999999999998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1.1872259999999999</v>
      </c>
      <c r="CW64">
        <v>2.5259839999999998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81.894070999999997</v>
      </c>
    </row>
    <row r="65" spans="1:114">
      <c r="A65" t="s">
        <v>107</v>
      </c>
      <c r="B65">
        <v>0</v>
      </c>
      <c r="C65">
        <v>0</v>
      </c>
      <c r="D65">
        <v>10.307</v>
      </c>
      <c r="E65">
        <v>0</v>
      </c>
      <c r="F65">
        <v>0</v>
      </c>
      <c r="G65">
        <v>12</v>
      </c>
      <c r="H65">
        <v>0</v>
      </c>
      <c r="I65">
        <v>0</v>
      </c>
      <c r="J65">
        <v>9.0829000000000004</v>
      </c>
      <c r="K65">
        <v>486.6705</v>
      </c>
      <c r="L65">
        <v>499.38229999999999</v>
      </c>
      <c r="M65">
        <v>94.319981999999996</v>
      </c>
      <c r="N65">
        <v>120.69</v>
      </c>
      <c r="O65">
        <v>126.52</v>
      </c>
      <c r="P65">
        <v>137.24</v>
      </c>
      <c r="Q65">
        <v>20.899899999999999</v>
      </c>
      <c r="R65">
        <v>43.545976000000003</v>
      </c>
      <c r="S65">
        <v>25.415825000000002</v>
      </c>
      <c r="T65">
        <v>1.4276059999999999</v>
      </c>
      <c r="U65">
        <v>348.97500000000002</v>
      </c>
      <c r="V65">
        <v>18.383500000000002</v>
      </c>
      <c r="W65">
        <v>34.441899999999997</v>
      </c>
      <c r="X65">
        <v>147.515625</v>
      </c>
      <c r="Y65">
        <v>0</v>
      </c>
      <c r="Z65">
        <v>13.1076</v>
      </c>
      <c r="AA65">
        <v>0</v>
      </c>
      <c r="AB65">
        <v>14.42728</v>
      </c>
      <c r="AC65">
        <v>10.559259000000001</v>
      </c>
      <c r="AD65">
        <v>0</v>
      </c>
      <c r="AE65">
        <v>53.905351000000003</v>
      </c>
      <c r="AF65">
        <v>8.7128630000000005</v>
      </c>
      <c r="AG65">
        <v>21.485043999999998</v>
      </c>
      <c r="AH65">
        <v>71.664340999999993</v>
      </c>
      <c r="AI65">
        <v>3.4724400000000002</v>
      </c>
      <c r="AJ65">
        <v>0</v>
      </c>
      <c r="AK65">
        <v>59.009957999999997</v>
      </c>
      <c r="AL65">
        <v>66.814999999999998</v>
      </c>
      <c r="AM65">
        <v>17.179061999999998</v>
      </c>
      <c r="AN65">
        <v>1.095647</v>
      </c>
      <c r="AO65">
        <v>0</v>
      </c>
      <c r="AP65">
        <v>1.2809999999999999</v>
      </c>
      <c r="AQ65">
        <v>0</v>
      </c>
      <c r="AR65">
        <v>50.783999999999999</v>
      </c>
      <c r="AS65">
        <v>35.652698999999998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81.894070999999997</v>
      </c>
      <c r="BA65">
        <f t="shared" si="1"/>
        <v>2662.8636270000011</v>
      </c>
      <c r="BB65">
        <v>62</v>
      </c>
      <c r="BD65">
        <v>6.05</v>
      </c>
      <c r="BE65">
        <v>1.94</v>
      </c>
      <c r="BF65">
        <v>3.03</v>
      </c>
      <c r="BG65">
        <v>1.85</v>
      </c>
      <c r="BH65">
        <v>9.33</v>
      </c>
      <c r="BI65">
        <v>0.84</v>
      </c>
      <c r="BJ65">
        <v>0.42</v>
      </c>
      <c r="BK65">
        <v>0.82</v>
      </c>
      <c r="BL65">
        <v>0.88</v>
      </c>
      <c r="BM65">
        <v>0.19</v>
      </c>
      <c r="BN65">
        <v>2.38</v>
      </c>
      <c r="BO65">
        <v>3.78</v>
      </c>
      <c r="BP65">
        <v>0.25</v>
      </c>
      <c r="BQ65">
        <v>2</v>
      </c>
      <c r="BR65">
        <v>1.1000000000000001</v>
      </c>
      <c r="BS65">
        <v>1.62</v>
      </c>
      <c r="BT65">
        <v>2.8518379999999999</v>
      </c>
      <c r="BU65">
        <v>1.341844</v>
      </c>
      <c r="BV65">
        <v>2.3306830000000001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2.8760000000000001E-3</v>
      </c>
      <c r="CC65">
        <v>0</v>
      </c>
      <c r="CD65">
        <v>7.1910000000000003E-3</v>
      </c>
      <c r="CE65">
        <v>0</v>
      </c>
      <c r="CF65">
        <v>0</v>
      </c>
      <c r="CG65">
        <v>0</v>
      </c>
      <c r="CH65">
        <v>0</v>
      </c>
      <c r="CI65">
        <v>7.247E-3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4.2938999999999998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1.3850960000000001</v>
      </c>
      <c r="CW65">
        <v>2.5259839999999998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81.894070999999997</v>
      </c>
    </row>
    <row r="66" spans="1:114">
      <c r="A66" t="s">
        <v>108</v>
      </c>
      <c r="B66">
        <v>0</v>
      </c>
      <c r="C66">
        <v>0</v>
      </c>
      <c r="D66">
        <v>10.307</v>
      </c>
      <c r="E66">
        <v>0</v>
      </c>
      <c r="F66">
        <v>0</v>
      </c>
      <c r="G66">
        <v>12</v>
      </c>
      <c r="H66">
        <v>0</v>
      </c>
      <c r="I66">
        <v>0</v>
      </c>
      <c r="J66">
        <v>9.0829000000000004</v>
      </c>
      <c r="K66">
        <v>538.52049999999997</v>
      </c>
      <c r="L66">
        <v>499.38229999999999</v>
      </c>
      <c r="M66">
        <v>94.319981999999996</v>
      </c>
      <c r="N66">
        <v>120.69</v>
      </c>
      <c r="O66">
        <v>126.52</v>
      </c>
      <c r="P66">
        <v>137.24</v>
      </c>
      <c r="Q66">
        <v>20.899899999999999</v>
      </c>
      <c r="R66">
        <v>43.545976000000003</v>
      </c>
      <c r="S66">
        <v>26.96</v>
      </c>
      <c r="T66">
        <v>1.4276059999999999</v>
      </c>
      <c r="U66">
        <v>348.97500000000002</v>
      </c>
      <c r="V66">
        <v>18.383500000000002</v>
      </c>
      <c r="W66">
        <v>34.441899999999997</v>
      </c>
      <c r="X66">
        <v>147.515625</v>
      </c>
      <c r="Y66">
        <v>0</v>
      </c>
      <c r="Z66">
        <v>13.1076</v>
      </c>
      <c r="AA66">
        <v>5.53</v>
      </c>
      <c r="AB66">
        <v>14.42728</v>
      </c>
      <c r="AC66">
        <v>10.559259000000001</v>
      </c>
      <c r="AD66">
        <v>0</v>
      </c>
      <c r="AE66">
        <v>53.905351000000003</v>
      </c>
      <c r="AF66">
        <v>8.7128630000000005</v>
      </c>
      <c r="AG66">
        <v>21.485043999999998</v>
      </c>
      <c r="AH66">
        <v>71.664340999999993</v>
      </c>
      <c r="AI66">
        <v>3.4724400000000002</v>
      </c>
      <c r="AJ66">
        <v>0</v>
      </c>
      <c r="AK66">
        <v>59.009957999999997</v>
      </c>
      <c r="AL66">
        <v>66.814999999999998</v>
      </c>
      <c r="AM66">
        <v>17.179061999999998</v>
      </c>
      <c r="AN66">
        <v>1.095647</v>
      </c>
      <c r="AO66">
        <v>0</v>
      </c>
      <c r="AP66">
        <v>1.2809999999999999</v>
      </c>
      <c r="AQ66">
        <v>0</v>
      </c>
      <c r="AR66">
        <v>50.783999999999999</v>
      </c>
      <c r="AS66">
        <v>35.652698999999998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81.894070999999997</v>
      </c>
      <c r="BA66">
        <f t="shared" si="1"/>
        <v>2721.7878020000007</v>
      </c>
      <c r="BB66">
        <v>63</v>
      </c>
      <c r="BD66">
        <v>6.05</v>
      </c>
      <c r="BE66">
        <v>1.94</v>
      </c>
      <c r="BF66">
        <v>3.03</v>
      </c>
      <c r="BG66">
        <v>1.85</v>
      </c>
      <c r="BH66">
        <v>9.33</v>
      </c>
      <c r="BI66">
        <v>0.84</v>
      </c>
      <c r="BJ66">
        <v>0.42</v>
      </c>
      <c r="BK66">
        <v>0.82</v>
      </c>
      <c r="BL66">
        <v>0.88</v>
      </c>
      <c r="BM66">
        <v>0.19</v>
      </c>
      <c r="BN66">
        <v>2.38</v>
      </c>
      <c r="BO66">
        <v>3.78</v>
      </c>
      <c r="BP66">
        <v>0.25</v>
      </c>
      <c r="BQ66">
        <v>2</v>
      </c>
      <c r="BR66">
        <v>1.1000000000000001</v>
      </c>
      <c r="BS66">
        <v>1.62</v>
      </c>
      <c r="BT66">
        <v>2.8518379999999999</v>
      </c>
      <c r="BU66">
        <v>1.341844</v>
      </c>
      <c r="BV66">
        <v>2.3306830000000001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2.8760000000000001E-3</v>
      </c>
      <c r="CC66">
        <v>0</v>
      </c>
      <c r="CD66">
        <v>7.1910000000000003E-3</v>
      </c>
      <c r="CE66">
        <v>0</v>
      </c>
      <c r="CF66">
        <v>0</v>
      </c>
      <c r="CG66">
        <v>0</v>
      </c>
      <c r="CH66">
        <v>0</v>
      </c>
      <c r="CI66">
        <v>7.247E-3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4.2938999999999998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1.3850960000000001</v>
      </c>
      <c r="CW66">
        <v>2.5259839999999998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81.894070999999997</v>
      </c>
    </row>
    <row r="67" spans="1:114">
      <c r="A67" t="s">
        <v>109</v>
      </c>
      <c r="B67">
        <v>0</v>
      </c>
      <c r="C67">
        <v>0</v>
      </c>
      <c r="D67">
        <v>10.307</v>
      </c>
      <c r="E67">
        <v>0</v>
      </c>
      <c r="F67">
        <v>0</v>
      </c>
      <c r="G67">
        <v>12</v>
      </c>
      <c r="H67">
        <v>0</v>
      </c>
      <c r="I67">
        <v>0</v>
      </c>
      <c r="J67">
        <v>9.0829000000000004</v>
      </c>
      <c r="K67">
        <v>538.52049999999997</v>
      </c>
      <c r="L67">
        <v>499.38229999999999</v>
      </c>
      <c r="M67">
        <v>94.319981999999996</v>
      </c>
      <c r="N67">
        <v>120.69</v>
      </c>
      <c r="O67">
        <v>126.52</v>
      </c>
      <c r="P67">
        <v>137.24</v>
      </c>
      <c r="Q67">
        <v>20.899899999999999</v>
      </c>
      <c r="R67">
        <v>43.545976000000003</v>
      </c>
      <c r="S67">
        <v>26.96</v>
      </c>
      <c r="T67">
        <v>1.4276059999999999</v>
      </c>
      <c r="U67">
        <v>348.97500000000002</v>
      </c>
      <c r="V67">
        <v>18.383500000000002</v>
      </c>
      <c r="W67">
        <v>34.441899999999997</v>
      </c>
      <c r="X67">
        <v>147.515625</v>
      </c>
      <c r="Y67">
        <v>0</v>
      </c>
      <c r="Z67">
        <v>13.1076</v>
      </c>
      <c r="AA67">
        <v>14.04936</v>
      </c>
      <c r="AB67">
        <v>14.42728</v>
      </c>
      <c r="AC67">
        <v>10.559259000000001</v>
      </c>
      <c r="AD67">
        <v>0</v>
      </c>
      <c r="AE67">
        <v>53.905351000000003</v>
      </c>
      <c r="AF67">
        <v>8.7128630000000005</v>
      </c>
      <c r="AG67">
        <v>21.485043999999998</v>
      </c>
      <c r="AH67">
        <v>71.664340999999993</v>
      </c>
      <c r="AI67">
        <v>3.4724400000000002</v>
      </c>
      <c r="AJ67">
        <v>0</v>
      </c>
      <c r="AK67">
        <v>59.009957999999997</v>
      </c>
      <c r="AL67">
        <v>66.814999999999998</v>
      </c>
      <c r="AM67">
        <v>17.179061999999998</v>
      </c>
      <c r="AN67">
        <v>1.095647</v>
      </c>
      <c r="AO67">
        <v>0</v>
      </c>
      <c r="AP67">
        <v>1.2809999999999999</v>
      </c>
      <c r="AQ67">
        <v>0</v>
      </c>
      <c r="AR67">
        <v>50.783999999999999</v>
      </c>
      <c r="AS67">
        <v>35.068229000000002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81.893884000000014</v>
      </c>
      <c r="BA67">
        <f t="shared" si="1"/>
        <v>2729.7225050000002</v>
      </c>
      <c r="BB67">
        <v>64</v>
      </c>
      <c r="BD67">
        <v>6.05</v>
      </c>
      <c r="BE67">
        <v>1.94</v>
      </c>
      <c r="BF67">
        <v>3.03</v>
      </c>
      <c r="BG67">
        <v>1.85</v>
      </c>
      <c r="BH67">
        <v>9.33</v>
      </c>
      <c r="BI67">
        <v>0.84</v>
      </c>
      <c r="BJ67">
        <v>0.42</v>
      </c>
      <c r="BK67">
        <v>0.82</v>
      </c>
      <c r="BL67">
        <v>0.88</v>
      </c>
      <c r="BM67">
        <v>0.19</v>
      </c>
      <c r="BN67">
        <v>2.38</v>
      </c>
      <c r="BO67">
        <v>3.78</v>
      </c>
      <c r="BP67">
        <v>0.25</v>
      </c>
      <c r="BQ67">
        <v>2</v>
      </c>
      <c r="BR67">
        <v>1.1000000000000001</v>
      </c>
      <c r="BS67">
        <v>1.62</v>
      </c>
      <c r="BT67">
        <v>2.8518379999999999</v>
      </c>
      <c r="BU67">
        <v>1.341844</v>
      </c>
      <c r="BV67">
        <v>2.3306830000000001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2.8760000000000001E-3</v>
      </c>
      <c r="CC67">
        <v>0</v>
      </c>
      <c r="CD67">
        <v>7.1910000000000003E-3</v>
      </c>
      <c r="CE67">
        <v>0</v>
      </c>
      <c r="CF67">
        <v>0</v>
      </c>
      <c r="CG67">
        <v>0</v>
      </c>
      <c r="CH67">
        <v>0</v>
      </c>
      <c r="CI67">
        <v>7.0600000000000003E-3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4.2938999999999998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1.3850960000000001</v>
      </c>
      <c r="CW67">
        <v>2.5259839999999998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81.893884000000014</v>
      </c>
    </row>
    <row r="68" spans="1:114">
      <c r="A68" t="s">
        <v>110</v>
      </c>
      <c r="B68">
        <v>0</v>
      </c>
      <c r="C68">
        <v>0</v>
      </c>
      <c r="D68">
        <v>10.307</v>
      </c>
      <c r="E68">
        <v>0</v>
      </c>
      <c r="F68">
        <v>0</v>
      </c>
      <c r="G68">
        <v>12</v>
      </c>
      <c r="H68">
        <v>0</v>
      </c>
      <c r="I68">
        <v>0</v>
      </c>
      <c r="J68">
        <v>9.0829000000000004</v>
      </c>
      <c r="K68">
        <v>538.52049999999997</v>
      </c>
      <c r="L68">
        <v>499.38229999999999</v>
      </c>
      <c r="M68">
        <v>94.319981999999996</v>
      </c>
      <c r="N68">
        <v>120.69</v>
      </c>
      <c r="O68">
        <v>126.52</v>
      </c>
      <c r="P68">
        <v>137.24</v>
      </c>
      <c r="Q68">
        <v>20.899899999999999</v>
      </c>
      <c r="R68">
        <v>43.545976000000003</v>
      </c>
      <c r="S68">
        <v>26.96</v>
      </c>
      <c r="T68">
        <v>1.4276059999999999</v>
      </c>
      <c r="U68">
        <v>348.97500000000002</v>
      </c>
      <c r="V68">
        <v>18.383500000000002</v>
      </c>
      <c r="W68">
        <v>34.441899999999997</v>
      </c>
      <c r="X68">
        <v>147.515625</v>
      </c>
      <c r="Y68">
        <v>0</v>
      </c>
      <c r="Z68">
        <v>13.1076</v>
      </c>
      <c r="AA68">
        <v>28.09872</v>
      </c>
      <c r="AB68">
        <v>14.42728</v>
      </c>
      <c r="AC68">
        <v>10.559259000000001</v>
      </c>
      <c r="AD68">
        <v>0</v>
      </c>
      <c r="AE68">
        <v>53.905351000000003</v>
      </c>
      <c r="AF68">
        <v>8.7128630000000005</v>
      </c>
      <c r="AG68">
        <v>21.485043999999998</v>
      </c>
      <c r="AH68">
        <v>71.664340999999993</v>
      </c>
      <c r="AI68">
        <v>3.4724400000000002</v>
      </c>
      <c r="AJ68">
        <v>0</v>
      </c>
      <c r="AK68">
        <v>59.009957999999997</v>
      </c>
      <c r="AL68">
        <v>66.814999999999998</v>
      </c>
      <c r="AM68">
        <v>17.179061999999998</v>
      </c>
      <c r="AN68">
        <v>1.095647</v>
      </c>
      <c r="AO68">
        <v>0</v>
      </c>
      <c r="AP68">
        <v>1.2809999999999999</v>
      </c>
      <c r="AQ68">
        <v>18.370152000000001</v>
      </c>
      <c r="AR68">
        <v>52.991999999999997</v>
      </c>
      <c r="AS68">
        <v>35.068229000000002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81.893884000000014</v>
      </c>
      <c r="BA68">
        <f t="shared" ref="BA68:BA99" si="4">SUM(B68:AZ68)</f>
        <v>2764.3500170000002</v>
      </c>
      <c r="BB68">
        <v>65</v>
      </c>
      <c r="BD68">
        <v>6.05</v>
      </c>
      <c r="BE68">
        <v>1.94</v>
      </c>
      <c r="BF68">
        <v>3.03</v>
      </c>
      <c r="BG68">
        <v>1.85</v>
      </c>
      <c r="BH68">
        <v>9.33</v>
      </c>
      <c r="BI68">
        <v>0.84</v>
      </c>
      <c r="BJ68">
        <v>0.42</v>
      </c>
      <c r="BK68">
        <v>0.82</v>
      </c>
      <c r="BL68">
        <v>0.88</v>
      </c>
      <c r="BM68">
        <v>0.19</v>
      </c>
      <c r="BN68">
        <v>2.38</v>
      </c>
      <c r="BO68">
        <v>3.78</v>
      </c>
      <c r="BP68">
        <v>0.25</v>
      </c>
      <c r="BQ68">
        <v>2</v>
      </c>
      <c r="BR68">
        <v>1.1000000000000001</v>
      </c>
      <c r="BS68">
        <v>1.62</v>
      </c>
      <c r="BT68">
        <v>2.8518379999999999</v>
      </c>
      <c r="BU68">
        <v>1.341844</v>
      </c>
      <c r="BV68">
        <v>2.3306830000000001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2.8760000000000001E-3</v>
      </c>
      <c r="CC68">
        <v>0</v>
      </c>
      <c r="CD68">
        <v>7.1910000000000003E-3</v>
      </c>
      <c r="CE68">
        <v>0</v>
      </c>
      <c r="CF68">
        <v>0</v>
      </c>
      <c r="CG68">
        <v>0</v>
      </c>
      <c r="CH68">
        <v>0</v>
      </c>
      <c r="CI68">
        <v>7.0600000000000003E-3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4.2938999999999998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1.3850960000000001</v>
      </c>
      <c r="CW68">
        <v>2.5259839999999998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81.893884000000014</v>
      </c>
    </row>
    <row r="69" spans="1:114">
      <c r="A69" t="s">
        <v>111</v>
      </c>
      <c r="B69">
        <v>0</v>
      </c>
      <c r="C69">
        <v>0</v>
      </c>
      <c r="D69">
        <v>10.307</v>
      </c>
      <c r="E69">
        <v>0</v>
      </c>
      <c r="F69">
        <v>0</v>
      </c>
      <c r="G69">
        <v>12</v>
      </c>
      <c r="H69">
        <v>0</v>
      </c>
      <c r="I69">
        <v>0</v>
      </c>
      <c r="J69">
        <v>9.0829000000000004</v>
      </c>
      <c r="K69">
        <v>538.52049999999997</v>
      </c>
      <c r="L69">
        <v>499.38229999999999</v>
      </c>
      <c r="M69">
        <v>94.319981999999996</v>
      </c>
      <c r="N69">
        <v>120.69</v>
      </c>
      <c r="O69">
        <v>126.52</v>
      </c>
      <c r="P69">
        <v>137.24</v>
      </c>
      <c r="Q69">
        <v>20.899899999999999</v>
      </c>
      <c r="R69">
        <v>43.545976000000003</v>
      </c>
      <c r="S69">
        <v>26.96</v>
      </c>
      <c r="T69">
        <v>1.4276059999999999</v>
      </c>
      <c r="U69">
        <v>348.97500000000002</v>
      </c>
      <c r="V69">
        <v>18.07</v>
      </c>
      <c r="W69">
        <v>34.441899999999997</v>
      </c>
      <c r="X69">
        <v>147.515625</v>
      </c>
      <c r="Y69">
        <v>0</v>
      </c>
      <c r="Z69">
        <v>17.600000000000001</v>
      </c>
      <c r="AA69">
        <v>28.09872</v>
      </c>
      <c r="AB69">
        <v>14.42728</v>
      </c>
      <c r="AC69">
        <v>21.118518999999999</v>
      </c>
      <c r="AD69">
        <v>0</v>
      </c>
      <c r="AE69">
        <v>53.905351000000003</v>
      </c>
      <c r="AF69">
        <v>8.7128630000000005</v>
      </c>
      <c r="AG69">
        <v>21.485043999999998</v>
      </c>
      <c r="AH69">
        <v>71.664340999999993</v>
      </c>
      <c r="AI69">
        <v>3.4724400000000002</v>
      </c>
      <c r="AJ69">
        <v>0</v>
      </c>
      <c r="AK69">
        <v>59.009957999999997</v>
      </c>
      <c r="AL69">
        <v>66.814999999999998</v>
      </c>
      <c r="AM69">
        <v>17.179061999999998</v>
      </c>
      <c r="AN69">
        <v>1.095647</v>
      </c>
      <c r="AO69">
        <v>0</v>
      </c>
      <c r="AP69">
        <v>2.5619999999999998</v>
      </c>
      <c r="AQ69">
        <v>27.555228</v>
      </c>
      <c r="AR69">
        <v>52.991999999999997</v>
      </c>
      <c r="AS69">
        <v>35.068229000000002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81.893884000000014</v>
      </c>
      <c r="BA69">
        <f t="shared" si="4"/>
        <v>2789.5542530000007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9.33</v>
      </c>
      <c r="BI69">
        <v>0.84</v>
      </c>
      <c r="BJ69">
        <v>0.42</v>
      </c>
      <c r="BK69">
        <v>0.82</v>
      </c>
      <c r="BL69">
        <v>0.88</v>
      </c>
      <c r="BM69">
        <v>0.19</v>
      </c>
      <c r="BN69">
        <v>2.38</v>
      </c>
      <c r="BO69">
        <v>3.78</v>
      </c>
      <c r="BP69">
        <v>0.25</v>
      </c>
      <c r="BQ69">
        <v>2</v>
      </c>
      <c r="BR69">
        <v>1.1000000000000001</v>
      </c>
      <c r="BS69">
        <v>1.62</v>
      </c>
      <c r="BT69">
        <v>2.8518379999999999</v>
      </c>
      <c r="BU69">
        <v>1.341844</v>
      </c>
      <c r="BV69">
        <v>2.3306830000000001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1.0067E-2</v>
      </c>
      <c r="CE69">
        <v>0</v>
      </c>
      <c r="CF69">
        <v>0</v>
      </c>
      <c r="CG69">
        <v>0</v>
      </c>
      <c r="CH69">
        <v>0</v>
      </c>
      <c r="CI69">
        <v>7.0600000000000003E-3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4.2938999999999998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0.59109199999999995</v>
      </c>
      <c r="CV69">
        <v>1.3850960000000001</v>
      </c>
      <c r="CW69">
        <v>2.5259839999999998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81.893884000000014</v>
      </c>
    </row>
    <row r="70" spans="1:114">
      <c r="A70" t="s">
        <v>112</v>
      </c>
      <c r="B70">
        <v>0</v>
      </c>
      <c r="C70">
        <v>0</v>
      </c>
      <c r="D70">
        <v>10.307</v>
      </c>
      <c r="E70">
        <v>0</v>
      </c>
      <c r="F70">
        <v>0</v>
      </c>
      <c r="G70">
        <v>12</v>
      </c>
      <c r="H70">
        <v>0</v>
      </c>
      <c r="I70">
        <v>0</v>
      </c>
      <c r="J70">
        <v>9.0829000000000004</v>
      </c>
      <c r="K70">
        <v>569.63049999999998</v>
      </c>
      <c r="L70">
        <v>499.38229999999999</v>
      </c>
      <c r="M70">
        <v>94.319981999999996</v>
      </c>
      <c r="N70">
        <v>120.69</v>
      </c>
      <c r="O70">
        <v>126.52</v>
      </c>
      <c r="P70">
        <v>137.24</v>
      </c>
      <c r="Q70">
        <v>20.899899999999999</v>
      </c>
      <c r="R70">
        <v>43.545976000000003</v>
      </c>
      <c r="S70">
        <v>26.96</v>
      </c>
      <c r="T70">
        <v>1.4276059999999999</v>
      </c>
      <c r="U70">
        <v>348.97500000000002</v>
      </c>
      <c r="V70">
        <v>18.07</v>
      </c>
      <c r="W70">
        <v>34.441899999999997</v>
      </c>
      <c r="X70">
        <v>147.515625</v>
      </c>
      <c r="Y70">
        <v>0</v>
      </c>
      <c r="Z70">
        <v>17.600000000000001</v>
      </c>
      <c r="AA70">
        <v>28.09872</v>
      </c>
      <c r="AB70">
        <v>29.090107</v>
      </c>
      <c r="AC70">
        <v>21.118518999999999</v>
      </c>
      <c r="AD70">
        <v>0</v>
      </c>
      <c r="AE70">
        <v>53.905351000000003</v>
      </c>
      <c r="AF70">
        <v>8.7128630000000005</v>
      </c>
      <c r="AG70">
        <v>21.485043999999998</v>
      </c>
      <c r="AH70">
        <v>71.664340999999993</v>
      </c>
      <c r="AI70">
        <v>3.4724400000000002</v>
      </c>
      <c r="AJ70">
        <v>0</v>
      </c>
      <c r="AK70">
        <v>59.009957999999997</v>
      </c>
      <c r="AL70">
        <v>66.814999999999998</v>
      </c>
      <c r="AM70">
        <v>17.179061999999998</v>
      </c>
      <c r="AN70">
        <v>1.095647</v>
      </c>
      <c r="AO70">
        <v>0</v>
      </c>
      <c r="AP70">
        <v>2.5619999999999998</v>
      </c>
      <c r="AQ70">
        <v>27.555228</v>
      </c>
      <c r="AR70">
        <v>50.783999999999999</v>
      </c>
      <c r="AS70">
        <v>35.068229000000002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81.893884000000014</v>
      </c>
      <c r="BA70">
        <f t="shared" si="4"/>
        <v>2833.1190800000008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9.33</v>
      </c>
      <c r="BI70">
        <v>0.84</v>
      </c>
      <c r="BJ70">
        <v>0.42</v>
      </c>
      <c r="BK70">
        <v>0.82</v>
      </c>
      <c r="BL70">
        <v>0.88</v>
      </c>
      <c r="BM70">
        <v>0.19</v>
      </c>
      <c r="BN70">
        <v>2.38</v>
      </c>
      <c r="BO70">
        <v>3.78</v>
      </c>
      <c r="BP70">
        <v>0.25</v>
      </c>
      <c r="BQ70">
        <v>2</v>
      </c>
      <c r="BR70">
        <v>1.1000000000000001</v>
      </c>
      <c r="BS70">
        <v>1.62</v>
      </c>
      <c r="BT70">
        <v>2.8518379999999999</v>
      </c>
      <c r="BU70">
        <v>1.341844</v>
      </c>
      <c r="BV70">
        <v>2.3306830000000001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1.0067E-2</v>
      </c>
      <c r="CE70">
        <v>0</v>
      </c>
      <c r="CF70">
        <v>0</v>
      </c>
      <c r="CG70">
        <v>0</v>
      </c>
      <c r="CH70">
        <v>0</v>
      </c>
      <c r="CI70">
        <v>7.0600000000000003E-3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4.2938999999999998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0.85977000000000003</v>
      </c>
      <c r="CV70">
        <v>1.3850960000000001</v>
      </c>
      <c r="CW70">
        <v>2.5259839999999998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81.893884000000014</v>
      </c>
    </row>
    <row r="71" spans="1:114">
      <c r="A71" t="s">
        <v>113</v>
      </c>
      <c r="B71">
        <v>0</v>
      </c>
      <c r="C71">
        <v>0</v>
      </c>
      <c r="D71">
        <v>10.307</v>
      </c>
      <c r="E71">
        <v>0</v>
      </c>
      <c r="F71">
        <v>0</v>
      </c>
      <c r="G71">
        <v>12</v>
      </c>
      <c r="H71">
        <v>0</v>
      </c>
      <c r="I71">
        <v>0</v>
      </c>
      <c r="J71">
        <v>9.0829000000000004</v>
      </c>
      <c r="K71">
        <v>590.37049999999999</v>
      </c>
      <c r="L71">
        <v>499.38229999999999</v>
      </c>
      <c r="M71">
        <v>94.319981999999996</v>
      </c>
      <c r="N71">
        <v>120.69</v>
      </c>
      <c r="O71">
        <v>126.52</v>
      </c>
      <c r="P71">
        <v>137.24</v>
      </c>
      <c r="Q71">
        <v>20.899899999999999</v>
      </c>
      <c r="R71">
        <v>43.545976000000003</v>
      </c>
      <c r="S71">
        <v>26.96</v>
      </c>
      <c r="T71">
        <v>1.4132</v>
      </c>
      <c r="U71">
        <v>348.97500000000002</v>
      </c>
      <c r="V71">
        <v>18.07</v>
      </c>
      <c r="W71">
        <v>34.441899999999997</v>
      </c>
      <c r="X71">
        <v>147.515625</v>
      </c>
      <c r="Y71">
        <v>0</v>
      </c>
      <c r="Z71">
        <v>13.1076</v>
      </c>
      <c r="AA71">
        <v>28.09872</v>
      </c>
      <c r="AB71">
        <v>29.090107</v>
      </c>
      <c r="AC71">
        <v>21.118518999999999</v>
      </c>
      <c r="AD71">
        <v>0</v>
      </c>
      <c r="AE71">
        <v>53.905351000000003</v>
      </c>
      <c r="AF71">
        <v>8.7128630000000005</v>
      </c>
      <c r="AG71">
        <v>21.485043999999998</v>
      </c>
      <c r="AH71">
        <v>71.664340999999993</v>
      </c>
      <c r="AI71">
        <v>3.4724400000000002</v>
      </c>
      <c r="AJ71">
        <v>0</v>
      </c>
      <c r="AK71">
        <v>59.009957999999997</v>
      </c>
      <c r="AL71">
        <v>79.364599999999996</v>
      </c>
      <c r="AM71">
        <v>17.179061999999998</v>
      </c>
      <c r="AN71">
        <v>1.095647</v>
      </c>
      <c r="AO71">
        <v>0</v>
      </c>
      <c r="AP71">
        <v>10.247999999999999</v>
      </c>
      <c r="AQ71">
        <v>27.555228</v>
      </c>
      <c r="AR71">
        <v>50.783999999999999</v>
      </c>
      <c r="AS71">
        <v>35.068229000000002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81.533884</v>
      </c>
      <c r="BA71">
        <f t="shared" si="4"/>
        <v>2869.2278740000002</v>
      </c>
      <c r="BB71">
        <v>68</v>
      </c>
      <c r="BD71">
        <v>6.05</v>
      </c>
      <c r="BE71">
        <v>1.94</v>
      </c>
      <c r="BF71">
        <v>3.03</v>
      </c>
      <c r="BG71">
        <v>1.85</v>
      </c>
      <c r="BH71">
        <v>9.33</v>
      </c>
      <c r="BI71">
        <v>0.84</v>
      </c>
      <c r="BJ71">
        <v>0.42</v>
      </c>
      <c r="BK71">
        <v>0.82</v>
      </c>
      <c r="BL71">
        <v>0.88</v>
      </c>
      <c r="BM71">
        <v>0.19</v>
      </c>
      <c r="BN71">
        <v>2.38</v>
      </c>
      <c r="BO71">
        <v>3.42</v>
      </c>
      <c r="BP71">
        <v>0.25</v>
      </c>
      <c r="BQ71">
        <v>2</v>
      </c>
      <c r="BR71">
        <v>1.1000000000000001</v>
      </c>
      <c r="BS71">
        <v>1.62</v>
      </c>
      <c r="BT71">
        <v>2.8518379999999999</v>
      </c>
      <c r="BU71">
        <v>1.341844</v>
      </c>
      <c r="BV71">
        <v>2.3306830000000001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1.0067E-2</v>
      </c>
      <c r="CE71">
        <v>0</v>
      </c>
      <c r="CF71">
        <v>0</v>
      </c>
      <c r="CG71">
        <v>0</v>
      </c>
      <c r="CH71">
        <v>0</v>
      </c>
      <c r="CI71">
        <v>7.0600000000000003E-3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4.2938999999999998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1.7195389999999999</v>
      </c>
      <c r="CV71">
        <v>1.3850960000000001</v>
      </c>
      <c r="CW71">
        <v>2.5259839999999998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81.533884</v>
      </c>
    </row>
    <row r="72" spans="1:114">
      <c r="A72" t="s">
        <v>114</v>
      </c>
      <c r="B72">
        <v>0</v>
      </c>
      <c r="C72">
        <v>0</v>
      </c>
      <c r="D72">
        <v>10.307</v>
      </c>
      <c r="E72">
        <v>0</v>
      </c>
      <c r="F72">
        <v>0</v>
      </c>
      <c r="G72">
        <v>12</v>
      </c>
      <c r="H72">
        <v>0</v>
      </c>
      <c r="I72">
        <v>0</v>
      </c>
      <c r="J72">
        <v>9.0829000000000004</v>
      </c>
      <c r="K72">
        <v>590.37049999999999</v>
      </c>
      <c r="L72">
        <v>499.38229999999999</v>
      </c>
      <c r="M72">
        <v>94.319981999999996</v>
      </c>
      <c r="N72">
        <v>120.69</v>
      </c>
      <c r="O72">
        <v>126.52</v>
      </c>
      <c r="P72">
        <v>137.24</v>
      </c>
      <c r="Q72">
        <v>20.899899999999999</v>
      </c>
      <c r="R72">
        <v>43.545976000000003</v>
      </c>
      <c r="S72">
        <v>26.96</v>
      </c>
      <c r="T72">
        <v>1.4132</v>
      </c>
      <c r="U72">
        <v>348.97500000000002</v>
      </c>
      <c r="V72">
        <v>18.07</v>
      </c>
      <c r="W72">
        <v>34.441899999999997</v>
      </c>
      <c r="X72">
        <v>147.515625</v>
      </c>
      <c r="Y72">
        <v>0</v>
      </c>
      <c r="Z72">
        <v>13.1076</v>
      </c>
      <c r="AA72">
        <v>28.09872</v>
      </c>
      <c r="AB72">
        <v>29.090107</v>
      </c>
      <c r="AC72">
        <v>21.118518999999999</v>
      </c>
      <c r="AD72">
        <v>0</v>
      </c>
      <c r="AE72">
        <v>53.905351000000003</v>
      </c>
      <c r="AF72">
        <v>8.7128630000000005</v>
      </c>
      <c r="AG72">
        <v>21.485043999999998</v>
      </c>
      <c r="AH72">
        <v>71.664340999999993</v>
      </c>
      <c r="AI72">
        <v>3.4724400000000002</v>
      </c>
      <c r="AJ72">
        <v>0</v>
      </c>
      <c r="AK72">
        <v>59.009957999999997</v>
      </c>
      <c r="AL72">
        <v>79.364599999999996</v>
      </c>
      <c r="AM72">
        <v>17.179061999999998</v>
      </c>
      <c r="AN72">
        <v>1.095647</v>
      </c>
      <c r="AO72">
        <v>0</v>
      </c>
      <c r="AP72">
        <v>10.247999999999999</v>
      </c>
      <c r="AQ72">
        <v>27.555228</v>
      </c>
      <c r="AR72">
        <v>50.783999999999999</v>
      </c>
      <c r="AS72">
        <v>35.068229000000002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81.533884</v>
      </c>
      <c r="BA72">
        <f t="shared" si="4"/>
        <v>2869.2278740000002</v>
      </c>
      <c r="BB72">
        <v>69</v>
      </c>
      <c r="BD72">
        <v>6.05</v>
      </c>
      <c r="BE72">
        <v>1.94</v>
      </c>
      <c r="BF72">
        <v>3.03</v>
      </c>
      <c r="BG72">
        <v>1.85</v>
      </c>
      <c r="BH72">
        <v>9.33</v>
      </c>
      <c r="BI72">
        <v>0.84</v>
      </c>
      <c r="BJ72">
        <v>0.42</v>
      </c>
      <c r="BK72">
        <v>0.82</v>
      </c>
      <c r="BL72">
        <v>0.88</v>
      </c>
      <c r="BM72">
        <v>0.19</v>
      </c>
      <c r="BN72">
        <v>2.38</v>
      </c>
      <c r="BO72">
        <v>3.42</v>
      </c>
      <c r="BP72">
        <v>0.25</v>
      </c>
      <c r="BQ72">
        <v>2</v>
      </c>
      <c r="BR72">
        <v>1.1000000000000001</v>
      </c>
      <c r="BS72">
        <v>1.62</v>
      </c>
      <c r="BT72">
        <v>2.8518379999999999</v>
      </c>
      <c r="BU72">
        <v>1.341844</v>
      </c>
      <c r="BV72">
        <v>2.3306830000000001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1.0067E-2</v>
      </c>
      <c r="CE72">
        <v>0</v>
      </c>
      <c r="CF72">
        <v>0</v>
      </c>
      <c r="CG72">
        <v>0</v>
      </c>
      <c r="CH72">
        <v>0</v>
      </c>
      <c r="CI72">
        <v>7.0600000000000003E-3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4.2938999999999998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2.127929</v>
      </c>
      <c r="CV72">
        <v>1.3850960000000001</v>
      </c>
      <c r="CW72">
        <v>2.5259839999999998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81.533884</v>
      </c>
    </row>
    <row r="73" spans="1:114">
      <c r="A73" t="s">
        <v>115</v>
      </c>
      <c r="B73">
        <v>0</v>
      </c>
      <c r="C73">
        <v>0</v>
      </c>
      <c r="D73">
        <v>10.307</v>
      </c>
      <c r="E73">
        <v>0</v>
      </c>
      <c r="F73">
        <v>0</v>
      </c>
      <c r="G73">
        <v>12</v>
      </c>
      <c r="H73">
        <v>0</v>
      </c>
      <c r="I73">
        <v>0</v>
      </c>
      <c r="J73">
        <v>9.0829000000000004</v>
      </c>
      <c r="K73">
        <v>590.37049999999999</v>
      </c>
      <c r="L73">
        <v>499.38229999999999</v>
      </c>
      <c r="M73">
        <v>94.319981999999996</v>
      </c>
      <c r="N73">
        <v>120.69</v>
      </c>
      <c r="O73">
        <v>126.52</v>
      </c>
      <c r="P73">
        <v>137.24</v>
      </c>
      <c r="Q73">
        <v>20.899899999999999</v>
      </c>
      <c r="R73">
        <v>43.545976000000003</v>
      </c>
      <c r="S73">
        <v>26.96</v>
      </c>
      <c r="T73">
        <v>1.4132</v>
      </c>
      <c r="U73">
        <v>348.97500000000002</v>
      </c>
      <c r="V73">
        <v>18.07</v>
      </c>
      <c r="W73">
        <v>34.441899999999997</v>
      </c>
      <c r="X73">
        <v>147.515625</v>
      </c>
      <c r="Y73">
        <v>0</v>
      </c>
      <c r="Z73">
        <v>13.1076</v>
      </c>
      <c r="AA73">
        <v>28.09872</v>
      </c>
      <c r="AB73">
        <v>29.090107</v>
      </c>
      <c r="AC73">
        <v>21.118518999999999</v>
      </c>
      <c r="AD73">
        <v>0</v>
      </c>
      <c r="AE73">
        <v>53.905351000000003</v>
      </c>
      <c r="AF73">
        <v>8.7128630000000005</v>
      </c>
      <c r="AG73">
        <v>21.485043999999998</v>
      </c>
      <c r="AH73">
        <v>61.426577999999999</v>
      </c>
      <c r="AI73">
        <v>3.4724400000000002</v>
      </c>
      <c r="AJ73">
        <v>0</v>
      </c>
      <c r="AK73">
        <v>59.009957999999997</v>
      </c>
      <c r="AL73">
        <v>79.364599999999996</v>
      </c>
      <c r="AM73">
        <v>17.179061999999998</v>
      </c>
      <c r="AN73">
        <v>1.095647</v>
      </c>
      <c r="AO73">
        <v>0</v>
      </c>
      <c r="AP73">
        <v>10.247999999999999</v>
      </c>
      <c r="AQ73">
        <v>27.555228</v>
      </c>
      <c r="AR73">
        <v>50.783999999999999</v>
      </c>
      <c r="AS73">
        <v>35.068229000000002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81.496479999999991</v>
      </c>
      <c r="BA73">
        <f t="shared" si="4"/>
        <v>2858.9527069999999</v>
      </c>
      <c r="BB73">
        <v>70</v>
      </c>
      <c r="BD73">
        <v>6.05</v>
      </c>
      <c r="BE73">
        <v>1.94</v>
      </c>
      <c r="BF73">
        <v>3.03</v>
      </c>
      <c r="BG73">
        <v>1.85</v>
      </c>
      <c r="BH73">
        <v>9.33</v>
      </c>
      <c r="BI73">
        <v>0.84</v>
      </c>
      <c r="BJ73">
        <v>0.42</v>
      </c>
      <c r="BK73">
        <v>0.82</v>
      </c>
      <c r="BL73">
        <v>0.88</v>
      </c>
      <c r="BM73">
        <v>0.19</v>
      </c>
      <c r="BN73">
        <v>2.38</v>
      </c>
      <c r="BO73">
        <v>3.42</v>
      </c>
      <c r="BP73">
        <v>0.25</v>
      </c>
      <c r="BQ73">
        <v>2</v>
      </c>
      <c r="BR73">
        <v>1.1000000000000001</v>
      </c>
      <c r="BS73">
        <v>1.62</v>
      </c>
      <c r="BT73">
        <v>2.8518379999999999</v>
      </c>
      <c r="BU73">
        <v>1.341844</v>
      </c>
      <c r="BV73">
        <v>2.3306830000000001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1.0067E-2</v>
      </c>
      <c r="CE73">
        <v>0</v>
      </c>
      <c r="CF73">
        <v>0</v>
      </c>
      <c r="CG73">
        <v>0</v>
      </c>
      <c r="CH73">
        <v>0</v>
      </c>
      <c r="CI73">
        <v>7.0600000000000003E-3</v>
      </c>
      <c r="CJ73">
        <v>5.313701</v>
      </c>
      <c r="CK73">
        <v>0.89771000000000001</v>
      </c>
      <c r="CL73">
        <v>1.9381029999999999</v>
      </c>
      <c r="CM73">
        <v>3.5116909999999999</v>
      </c>
      <c r="CN73">
        <v>3.5424669999999998</v>
      </c>
      <c r="CO73">
        <v>4.2938999999999998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2.127929</v>
      </c>
      <c r="CV73">
        <v>1.1872259999999999</v>
      </c>
      <c r="CW73">
        <v>2.5259839999999998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81.496479999999991</v>
      </c>
    </row>
    <row r="74" spans="1:114">
      <c r="A74" t="s">
        <v>116</v>
      </c>
      <c r="B74">
        <v>0</v>
      </c>
      <c r="C74">
        <v>0</v>
      </c>
      <c r="D74">
        <v>10.307</v>
      </c>
      <c r="E74">
        <v>0</v>
      </c>
      <c r="F74">
        <v>0</v>
      </c>
      <c r="G74">
        <v>12</v>
      </c>
      <c r="H74">
        <v>0</v>
      </c>
      <c r="I74">
        <v>0</v>
      </c>
      <c r="J74">
        <v>9.0829000000000004</v>
      </c>
      <c r="K74">
        <v>642.22050000000002</v>
      </c>
      <c r="L74">
        <v>499.38229999999999</v>
      </c>
      <c r="M74">
        <v>94.319981999999996</v>
      </c>
      <c r="N74">
        <v>120.69</v>
      </c>
      <c r="O74">
        <v>126.52</v>
      </c>
      <c r="P74">
        <v>137.24</v>
      </c>
      <c r="Q74">
        <v>20.899899999999999</v>
      </c>
      <c r="R74">
        <v>43.545976000000003</v>
      </c>
      <c r="S74">
        <v>26.96</v>
      </c>
      <c r="T74">
        <v>1.4132</v>
      </c>
      <c r="U74">
        <v>348.97500000000002</v>
      </c>
      <c r="V74">
        <v>18.07</v>
      </c>
      <c r="W74">
        <v>34.441899999999997</v>
      </c>
      <c r="X74">
        <v>147.515625</v>
      </c>
      <c r="Y74">
        <v>0</v>
      </c>
      <c r="Z74">
        <v>13.1076</v>
      </c>
      <c r="AA74">
        <v>14.04936</v>
      </c>
      <c r="AB74">
        <v>29.090107</v>
      </c>
      <c r="AC74">
        <v>21.118518999999999</v>
      </c>
      <c r="AD74">
        <v>0</v>
      </c>
      <c r="AE74">
        <v>53.905351000000003</v>
      </c>
      <c r="AF74">
        <v>8.7128630000000005</v>
      </c>
      <c r="AG74">
        <v>21.485043999999998</v>
      </c>
      <c r="AH74">
        <v>40.951051999999997</v>
      </c>
      <c r="AI74">
        <v>3.4724400000000002</v>
      </c>
      <c r="AJ74">
        <v>0</v>
      </c>
      <c r="AK74">
        <v>59.009957999999997</v>
      </c>
      <c r="AL74">
        <v>79.364599999999996</v>
      </c>
      <c r="AM74">
        <v>17.179061999999998</v>
      </c>
      <c r="AN74">
        <v>1.095647</v>
      </c>
      <c r="AO74">
        <v>0</v>
      </c>
      <c r="AP74">
        <v>10.247999999999999</v>
      </c>
      <c r="AQ74">
        <v>27.555228</v>
      </c>
      <c r="AR74">
        <v>50.783999999999999</v>
      </c>
      <c r="AS74">
        <v>35.068229000000002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81.496479999999991</v>
      </c>
      <c r="BA74">
        <f t="shared" si="4"/>
        <v>2876.2778210000001</v>
      </c>
      <c r="BB74">
        <v>71</v>
      </c>
      <c r="BD74">
        <v>6.05</v>
      </c>
      <c r="BE74">
        <v>1.94</v>
      </c>
      <c r="BF74">
        <v>3.03</v>
      </c>
      <c r="BG74">
        <v>1.85</v>
      </c>
      <c r="BH74">
        <v>9.33</v>
      </c>
      <c r="BI74">
        <v>0.84</v>
      </c>
      <c r="BJ74">
        <v>0.42</v>
      </c>
      <c r="BK74">
        <v>0.82</v>
      </c>
      <c r="BL74">
        <v>0.88</v>
      </c>
      <c r="BM74">
        <v>0.19</v>
      </c>
      <c r="BN74">
        <v>2.38</v>
      </c>
      <c r="BO74">
        <v>3.42</v>
      </c>
      <c r="BP74">
        <v>0.25</v>
      </c>
      <c r="BQ74">
        <v>2</v>
      </c>
      <c r="BR74">
        <v>1.1000000000000001</v>
      </c>
      <c r="BS74">
        <v>1.62</v>
      </c>
      <c r="BT74">
        <v>2.8518379999999999</v>
      </c>
      <c r="BU74">
        <v>1.341844</v>
      </c>
      <c r="BV74">
        <v>2.3306830000000001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1.0067E-2</v>
      </c>
      <c r="CE74">
        <v>0</v>
      </c>
      <c r="CF74">
        <v>0</v>
      </c>
      <c r="CG74">
        <v>0</v>
      </c>
      <c r="CH74">
        <v>0</v>
      </c>
      <c r="CI74">
        <v>7.0600000000000003E-3</v>
      </c>
      <c r="CJ74">
        <v>5.313701</v>
      </c>
      <c r="CK74">
        <v>0.89771000000000001</v>
      </c>
      <c r="CL74">
        <v>1.9381029999999999</v>
      </c>
      <c r="CM74">
        <v>3.5116909999999999</v>
      </c>
      <c r="CN74">
        <v>3.5424669999999998</v>
      </c>
      <c r="CO74">
        <v>4.2938999999999998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1.7195389999999999</v>
      </c>
      <c r="CV74">
        <v>0.79148399999999997</v>
      </c>
      <c r="CW74">
        <v>2.5259839999999998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81.496479999999991</v>
      </c>
    </row>
    <row r="75" spans="1:114">
      <c r="A75" t="s">
        <v>117</v>
      </c>
      <c r="B75">
        <v>0</v>
      </c>
      <c r="C75">
        <v>0</v>
      </c>
      <c r="D75">
        <v>25.658280999999999</v>
      </c>
      <c r="E75">
        <v>0</v>
      </c>
      <c r="F75">
        <v>0</v>
      </c>
      <c r="G75">
        <v>12</v>
      </c>
      <c r="H75">
        <v>0</v>
      </c>
      <c r="I75">
        <v>0</v>
      </c>
      <c r="J75">
        <v>9.0829000000000004</v>
      </c>
      <c r="K75">
        <v>673.33050000000003</v>
      </c>
      <c r="L75">
        <v>499.38229999999999</v>
      </c>
      <c r="M75">
        <v>94.319981999999996</v>
      </c>
      <c r="N75">
        <v>120.69</v>
      </c>
      <c r="O75">
        <v>126.52</v>
      </c>
      <c r="P75">
        <v>137.24</v>
      </c>
      <c r="Q75">
        <v>20.899899999999999</v>
      </c>
      <c r="R75">
        <v>43.545976000000003</v>
      </c>
      <c r="S75">
        <v>26.96</v>
      </c>
      <c r="T75">
        <v>1.4132</v>
      </c>
      <c r="U75">
        <v>348.97500000000002</v>
      </c>
      <c r="V75">
        <v>18.07</v>
      </c>
      <c r="W75">
        <v>34.441899999999997</v>
      </c>
      <c r="X75">
        <v>147.515625</v>
      </c>
      <c r="Y75">
        <v>0</v>
      </c>
      <c r="Z75">
        <v>6.49</v>
      </c>
      <c r="AA75">
        <v>7.11</v>
      </c>
      <c r="AB75">
        <v>29.090107</v>
      </c>
      <c r="AC75">
        <v>21.118518999999999</v>
      </c>
      <c r="AD75">
        <v>0</v>
      </c>
      <c r="AE75">
        <v>53.905351000000003</v>
      </c>
      <c r="AF75">
        <v>8.7128630000000005</v>
      </c>
      <c r="AG75">
        <v>21.485043999999998</v>
      </c>
      <c r="AH75">
        <v>19.451749</v>
      </c>
      <c r="AI75">
        <v>3.4724400000000002</v>
      </c>
      <c r="AJ75">
        <v>0</v>
      </c>
      <c r="AK75">
        <v>59.009957999999997</v>
      </c>
      <c r="AL75">
        <v>79.364599999999996</v>
      </c>
      <c r="AM75">
        <v>17.179061999999998</v>
      </c>
      <c r="AN75">
        <v>1.095647</v>
      </c>
      <c r="AO75">
        <v>0</v>
      </c>
      <c r="AP75">
        <v>1.2809999999999999</v>
      </c>
      <c r="AQ75">
        <v>20.489785000000001</v>
      </c>
      <c r="AR75">
        <v>50.783999999999999</v>
      </c>
      <c r="AS75">
        <v>35.068229000000002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81.388655</v>
      </c>
      <c r="BA75">
        <f t="shared" si="4"/>
        <v>2871.5425710000004</v>
      </c>
      <c r="BB75">
        <v>72</v>
      </c>
      <c r="BD75">
        <v>6.05</v>
      </c>
      <c r="BE75">
        <v>1.94</v>
      </c>
      <c r="BF75">
        <v>3.03</v>
      </c>
      <c r="BG75">
        <v>1.85</v>
      </c>
      <c r="BH75">
        <v>9.33</v>
      </c>
      <c r="BI75">
        <v>0.84</v>
      </c>
      <c r="BJ75">
        <v>0.46</v>
      </c>
      <c r="BK75">
        <v>0.82</v>
      </c>
      <c r="BL75">
        <v>0.88</v>
      </c>
      <c r="BM75">
        <v>0.19</v>
      </c>
      <c r="BN75">
        <v>2.38</v>
      </c>
      <c r="BO75">
        <v>3.42</v>
      </c>
      <c r="BP75">
        <v>0.25</v>
      </c>
      <c r="BQ75">
        <v>2</v>
      </c>
      <c r="BR75">
        <v>1.1000000000000001</v>
      </c>
      <c r="BS75">
        <v>1.62</v>
      </c>
      <c r="BT75">
        <v>2.6997399999999998</v>
      </c>
      <c r="BU75">
        <v>1.341844</v>
      </c>
      <c r="BV75">
        <v>2.3306830000000001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1.0067E-2</v>
      </c>
      <c r="CE75">
        <v>0</v>
      </c>
      <c r="CF75">
        <v>0</v>
      </c>
      <c r="CG75">
        <v>0</v>
      </c>
      <c r="CH75">
        <v>0</v>
      </c>
      <c r="CI75">
        <v>1.1332999999999999E-2</v>
      </c>
      <c r="CJ75">
        <v>5.313701</v>
      </c>
      <c r="CK75">
        <v>0.89771000000000001</v>
      </c>
      <c r="CL75">
        <v>1.9381029999999999</v>
      </c>
      <c r="CM75">
        <v>3.5116909999999999</v>
      </c>
      <c r="CN75">
        <v>3.5424669999999998</v>
      </c>
      <c r="CO75">
        <v>4.2938999999999998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0.85977000000000003</v>
      </c>
      <c r="CV75">
        <v>0.37454100000000001</v>
      </c>
      <c r="CW75">
        <v>2.5259839999999998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81.388655</v>
      </c>
    </row>
    <row r="76" spans="1:114">
      <c r="A76" t="s">
        <v>118</v>
      </c>
      <c r="B76">
        <v>0</v>
      </c>
      <c r="C76">
        <v>0</v>
      </c>
      <c r="D76">
        <v>25.658280999999999</v>
      </c>
      <c r="E76">
        <v>0</v>
      </c>
      <c r="F76">
        <v>0</v>
      </c>
      <c r="G76">
        <v>12</v>
      </c>
      <c r="H76">
        <v>0</v>
      </c>
      <c r="I76">
        <v>0</v>
      </c>
      <c r="J76">
        <v>9.0829000000000004</v>
      </c>
      <c r="K76">
        <v>642.22050000000002</v>
      </c>
      <c r="L76">
        <v>499.38229999999999</v>
      </c>
      <c r="M76">
        <v>94.319981999999996</v>
      </c>
      <c r="N76">
        <v>120.69</v>
      </c>
      <c r="O76">
        <v>126.52</v>
      </c>
      <c r="P76">
        <v>137.24</v>
      </c>
      <c r="Q76">
        <v>20.899899999999999</v>
      </c>
      <c r="R76">
        <v>43.545976000000003</v>
      </c>
      <c r="S76">
        <v>26.96</v>
      </c>
      <c r="T76">
        <v>1.4132</v>
      </c>
      <c r="U76">
        <v>348.97500000000002</v>
      </c>
      <c r="V76">
        <v>18.07</v>
      </c>
      <c r="W76">
        <v>34.441899999999997</v>
      </c>
      <c r="X76">
        <v>147.515625</v>
      </c>
      <c r="Y76">
        <v>0</v>
      </c>
      <c r="Z76">
        <v>6.49</v>
      </c>
      <c r="AA76">
        <v>12.64</v>
      </c>
      <c r="AB76">
        <v>29.090107</v>
      </c>
      <c r="AC76">
        <v>21.118518999999999</v>
      </c>
      <c r="AD76">
        <v>1.436976</v>
      </c>
      <c r="AE76">
        <v>53.905351000000003</v>
      </c>
      <c r="AF76">
        <v>8.7128630000000005</v>
      </c>
      <c r="AG76">
        <v>21.485043999999998</v>
      </c>
      <c r="AH76">
        <v>38.903500000000001</v>
      </c>
      <c r="AI76">
        <v>3.4724400000000002</v>
      </c>
      <c r="AJ76">
        <v>0</v>
      </c>
      <c r="AK76">
        <v>59.009957999999997</v>
      </c>
      <c r="AL76">
        <v>79.364599999999996</v>
      </c>
      <c r="AM76">
        <v>17.179061999999998</v>
      </c>
      <c r="AN76">
        <v>1.095647</v>
      </c>
      <c r="AO76">
        <v>0</v>
      </c>
      <c r="AP76">
        <v>0</v>
      </c>
      <c r="AQ76">
        <v>27.413919</v>
      </c>
      <c r="AR76">
        <v>50.783999999999999</v>
      </c>
      <c r="AS76">
        <v>35.068229000000002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81.414510000000007</v>
      </c>
      <c r="BA76">
        <f t="shared" si="4"/>
        <v>2872.5202869999998</v>
      </c>
      <c r="BB76">
        <v>73</v>
      </c>
      <c r="BD76">
        <v>6.05</v>
      </c>
      <c r="BE76">
        <v>1.94</v>
      </c>
      <c r="BF76">
        <v>3.03</v>
      </c>
      <c r="BG76">
        <v>1.85</v>
      </c>
      <c r="BH76">
        <v>9.33</v>
      </c>
      <c r="BI76">
        <v>0.84</v>
      </c>
      <c r="BJ76">
        <v>0.48</v>
      </c>
      <c r="BK76">
        <v>0.82</v>
      </c>
      <c r="BL76">
        <v>0.88</v>
      </c>
      <c r="BM76">
        <v>0.19</v>
      </c>
      <c r="BN76">
        <v>2.38</v>
      </c>
      <c r="BO76">
        <v>3.42</v>
      </c>
      <c r="BP76">
        <v>0.25</v>
      </c>
      <c r="BQ76">
        <v>2</v>
      </c>
      <c r="BR76">
        <v>1.1000000000000001</v>
      </c>
      <c r="BS76">
        <v>1.62</v>
      </c>
      <c r="BT76">
        <v>2.6997399999999998</v>
      </c>
      <c r="BU76">
        <v>1.341844</v>
      </c>
      <c r="BV76">
        <v>2.3306830000000001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1.4063000000000001E-2</v>
      </c>
      <c r="CE76">
        <v>0</v>
      </c>
      <c r="CF76">
        <v>0</v>
      </c>
      <c r="CG76">
        <v>0</v>
      </c>
      <c r="CH76">
        <v>0</v>
      </c>
      <c r="CI76">
        <v>1.3192000000000001E-2</v>
      </c>
      <c r="CJ76">
        <v>5.313701</v>
      </c>
      <c r="CK76">
        <v>0.89771000000000001</v>
      </c>
      <c r="CL76">
        <v>1.9381029999999999</v>
      </c>
      <c r="CM76">
        <v>3.5116909999999999</v>
      </c>
      <c r="CN76">
        <v>3.5424669999999998</v>
      </c>
      <c r="CO76">
        <v>4.2938999999999998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0.74908300000000005</v>
      </c>
      <c r="CW76">
        <v>2.5259839999999998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81.414510000000007</v>
      </c>
    </row>
    <row r="77" spans="1:114">
      <c r="A77" t="s">
        <v>119</v>
      </c>
      <c r="B77">
        <v>0</v>
      </c>
      <c r="C77">
        <v>0</v>
      </c>
      <c r="D77">
        <v>8.2293420000000008</v>
      </c>
      <c r="E77">
        <v>0</v>
      </c>
      <c r="F77">
        <v>0</v>
      </c>
      <c r="G77">
        <v>12</v>
      </c>
      <c r="H77">
        <v>0</v>
      </c>
      <c r="I77">
        <v>0</v>
      </c>
      <c r="J77">
        <v>9.0829000000000004</v>
      </c>
      <c r="K77">
        <v>642.22050000000002</v>
      </c>
      <c r="L77">
        <v>499.38229999999999</v>
      </c>
      <c r="M77">
        <v>94.319981999999996</v>
      </c>
      <c r="N77">
        <v>120.69</v>
      </c>
      <c r="O77">
        <v>126.52</v>
      </c>
      <c r="P77">
        <v>137.24</v>
      </c>
      <c r="Q77">
        <v>20.899899999999999</v>
      </c>
      <c r="R77">
        <v>43.545976000000003</v>
      </c>
      <c r="S77">
        <v>26.96</v>
      </c>
      <c r="T77">
        <v>1.4132</v>
      </c>
      <c r="U77">
        <v>348.97500000000002</v>
      </c>
      <c r="V77">
        <v>17.898199999999999</v>
      </c>
      <c r="W77">
        <v>36.445900000000002</v>
      </c>
      <c r="X77">
        <v>147.515625</v>
      </c>
      <c r="Y77">
        <v>0</v>
      </c>
      <c r="Z77">
        <v>13.1076</v>
      </c>
      <c r="AA77">
        <v>28.09872</v>
      </c>
      <c r="AB77">
        <v>29.090107</v>
      </c>
      <c r="AC77">
        <v>21.118518999999999</v>
      </c>
      <c r="AD77">
        <v>17.243714000000001</v>
      </c>
      <c r="AE77">
        <v>53.905351000000003</v>
      </c>
      <c r="AF77">
        <v>8.7128630000000005</v>
      </c>
      <c r="AG77">
        <v>21.485043999999998</v>
      </c>
      <c r="AH77">
        <v>71.664340999999993</v>
      </c>
      <c r="AI77">
        <v>3.4724400000000002</v>
      </c>
      <c r="AJ77">
        <v>0</v>
      </c>
      <c r="AK77">
        <v>59.009957999999997</v>
      </c>
      <c r="AL77">
        <v>79.364599999999996</v>
      </c>
      <c r="AM77">
        <v>17.179061999999998</v>
      </c>
      <c r="AN77">
        <v>1.095647</v>
      </c>
      <c r="AO77">
        <v>0</v>
      </c>
      <c r="AP77">
        <v>6.6612</v>
      </c>
      <c r="AQ77">
        <v>28.615044000000001</v>
      </c>
      <c r="AR77">
        <v>50.783999999999999</v>
      </c>
      <c r="AS77">
        <v>35.068229000000002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81.425789000000009</v>
      </c>
      <c r="BA77">
        <f t="shared" si="4"/>
        <v>2935.4410510000007</v>
      </c>
      <c r="BB77">
        <v>74</v>
      </c>
      <c r="BD77">
        <v>6.05</v>
      </c>
      <c r="BE77">
        <v>1.94</v>
      </c>
      <c r="BF77">
        <v>3.03</v>
      </c>
      <c r="BG77">
        <v>1.85</v>
      </c>
      <c r="BH77">
        <v>9.33</v>
      </c>
      <c r="BI77">
        <v>0.84</v>
      </c>
      <c r="BJ77">
        <v>0.48</v>
      </c>
      <c r="BK77">
        <v>0.82</v>
      </c>
      <c r="BL77">
        <v>0.88</v>
      </c>
      <c r="BM77">
        <v>0.19</v>
      </c>
      <c r="BN77">
        <v>2.38</v>
      </c>
      <c r="BO77">
        <v>3.42</v>
      </c>
      <c r="BP77">
        <v>0.25</v>
      </c>
      <c r="BQ77">
        <v>2</v>
      </c>
      <c r="BR77">
        <v>1.1000000000000001</v>
      </c>
      <c r="BS77">
        <v>1.62</v>
      </c>
      <c r="BT77">
        <v>2.6997399999999998</v>
      </c>
      <c r="BU77">
        <v>1.341844</v>
      </c>
      <c r="BV77">
        <v>2.3413490000000001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1.4862E-2</v>
      </c>
      <c r="CE77">
        <v>0</v>
      </c>
      <c r="CF77">
        <v>0</v>
      </c>
      <c r="CG77">
        <v>0</v>
      </c>
      <c r="CH77">
        <v>0</v>
      </c>
      <c r="CI77">
        <v>1.3006E-2</v>
      </c>
      <c r="CJ77">
        <v>5.313701</v>
      </c>
      <c r="CK77">
        <v>0.89771000000000001</v>
      </c>
      <c r="CL77">
        <v>1.9381029999999999</v>
      </c>
      <c r="CM77">
        <v>3.5116909999999999</v>
      </c>
      <c r="CN77">
        <v>3.5424669999999998</v>
      </c>
      <c r="CO77">
        <v>4.2938999999999998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2.127929</v>
      </c>
      <c r="CV77">
        <v>1.3850960000000001</v>
      </c>
      <c r="CW77">
        <v>2.5259839999999998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81.425789000000009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12</v>
      </c>
      <c r="H78">
        <v>0</v>
      </c>
      <c r="I78">
        <v>0</v>
      </c>
      <c r="J78">
        <v>9.0829000000000004</v>
      </c>
      <c r="K78">
        <v>642.22050000000002</v>
      </c>
      <c r="L78">
        <v>501.24</v>
      </c>
      <c r="M78">
        <v>94.319981999999996</v>
      </c>
      <c r="N78">
        <v>120.69</v>
      </c>
      <c r="O78">
        <v>126.52</v>
      </c>
      <c r="P78">
        <v>137.24</v>
      </c>
      <c r="Q78">
        <v>20.899899999999999</v>
      </c>
      <c r="R78">
        <v>43.545976000000003</v>
      </c>
      <c r="S78">
        <v>26.96</v>
      </c>
      <c r="T78">
        <v>1.4132</v>
      </c>
      <c r="U78">
        <v>348.97500000000002</v>
      </c>
      <c r="V78">
        <v>17.898199999999999</v>
      </c>
      <c r="W78">
        <v>36.445900000000002</v>
      </c>
      <c r="X78">
        <v>147.515625</v>
      </c>
      <c r="Y78">
        <v>0</v>
      </c>
      <c r="Z78">
        <v>19.6614</v>
      </c>
      <c r="AA78">
        <v>28.09872</v>
      </c>
      <c r="AB78">
        <v>43.635159999999999</v>
      </c>
      <c r="AC78">
        <v>31.709733</v>
      </c>
      <c r="AD78">
        <v>29.745407</v>
      </c>
      <c r="AE78">
        <v>57.637819</v>
      </c>
      <c r="AF78">
        <v>18.063253</v>
      </c>
      <c r="AG78">
        <v>21.485043999999998</v>
      </c>
      <c r="AH78">
        <v>97.258748999999995</v>
      </c>
      <c r="AI78">
        <v>3.4724400000000002</v>
      </c>
      <c r="AJ78">
        <v>0</v>
      </c>
      <c r="AK78">
        <v>59.009957999999997</v>
      </c>
      <c r="AL78">
        <v>79.364599999999996</v>
      </c>
      <c r="AM78">
        <v>17.179061999999998</v>
      </c>
      <c r="AN78">
        <v>1.095647</v>
      </c>
      <c r="AO78">
        <v>0</v>
      </c>
      <c r="AP78">
        <v>6.6612</v>
      </c>
      <c r="AQ78">
        <v>28.615044000000001</v>
      </c>
      <c r="AR78">
        <v>50.783999999999999</v>
      </c>
      <c r="AS78">
        <v>35.068229000000002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81.432508000000013</v>
      </c>
      <c r="BA78">
        <f t="shared" si="4"/>
        <v>3011.945154</v>
      </c>
      <c r="BB78">
        <v>75</v>
      </c>
      <c r="BD78">
        <v>6.05</v>
      </c>
      <c r="BE78">
        <v>1.94</v>
      </c>
      <c r="BF78">
        <v>3.03</v>
      </c>
      <c r="BG78">
        <v>1.85</v>
      </c>
      <c r="BH78">
        <v>9.33</v>
      </c>
      <c r="BI78">
        <v>0.84</v>
      </c>
      <c r="BJ78">
        <v>0.48</v>
      </c>
      <c r="BK78">
        <v>0.82</v>
      </c>
      <c r="BL78">
        <v>0.88</v>
      </c>
      <c r="BM78">
        <v>0.19</v>
      </c>
      <c r="BN78">
        <v>2.38</v>
      </c>
      <c r="BO78">
        <v>3.42</v>
      </c>
      <c r="BP78">
        <v>0.25</v>
      </c>
      <c r="BQ78">
        <v>2</v>
      </c>
      <c r="BR78">
        <v>1.1000000000000001</v>
      </c>
      <c r="BS78">
        <v>1.62</v>
      </c>
      <c r="BT78">
        <v>2.6997399999999998</v>
      </c>
      <c r="BU78">
        <v>1.341844</v>
      </c>
      <c r="BV78">
        <v>2.3414730000000001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1.8856000000000001E-2</v>
      </c>
      <c r="CE78">
        <v>0</v>
      </c>
      <c r="CF78">
        <v>0</v>
      </c>
      <c r="CG78">
        <v>0</v>
      </c>
      <c r="CH78">
        <v>0</v>
      </c>
      <c r="CI78">
        <v>1.5606999999999999E-2</v>
      </c>
      <c r="CJ78">
        <v>5.313701</v>
      </c>
      <c r="CK78">
        <v>0.89771000000000001</v>
      </c>
      <c r="CL78">
        <v>1.9381029999999999</v>
      </c>
      <c r="CM78">
        <v>3.5116909999999999</v>
      </c>
      <c r="CN78">
        <v>3.5424669999999998</v>
      </c>
      <c r="CO78">
        <v>4.2938999999999998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1.8727069999999999</v>
      </c>
      <c r="CW78">
        <v>2.5259839999999998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81.432508000000013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12</v>
      </c>
      <c r="H79">
        <v>0</v>
      </c>
      <c r="I79">
        <v>0</v>
      </c>
      <c r="J79">
        <v>9.0829000000000004</v>
      </c>
      <c r="K79">
        <v>642.22050000000002</v>
      </c>
      <c r="L79">
        <v>501.24</v>
      </c>
      <c r="M79">
        <v>94.319981999999996</v>
      </c>
      <c r="N79">
        <v>120.69</v>
      </c>
      <c r="O79">
        <v>126.52</v>
      </c>
      <c r="P79">
        <v>138.6626</v>
      </c>
      <c r="Q79">
        <v>20.899899999999999</v>
      </c>
      <c r="R79">
        <v>43.545976000000003</v>
      </c>
      <c r="S79">
        <v>26.96</v>
      </c>
      <c r="T79">
        <v>1.4132</v>
      </c>
      <c r="U79">
        <v>348.97500000000002</v>
      </c>
      <c r="V79">
        <v>17.898199999999999</v>
      </c>
      <c r="W79">
        <v>39.291899999999998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39.752510000000001</v>
      </c>
      <c r="AE79">
        <v>57.637819</v>
      </c>
      <c r="AF79">
        <v>18.063253</v>
      </c>
      <c r="AG79">
        <v>21.485043999999998</v>
      </c>
      <c r="AH79">
        <v>126.436373</v>
      </c>
      <c r="AI79">
        <v>6.9448819999999998</v>
      </c>
      <c r="AJ79">
        <v>0</v>
      </c>
      <c r="AK79">
        <v>59.009957999999997</v>
      </c>
      <c r="AL79">
        <v>79.364599999999996</v>
      </c>
      <c r="AM79">
        <v>17.179061999999998</v>
      </c>
      <c r="AN79">
        <v>1.095647</v>
      </c>
      <c r="AO79">
        <v>0</v>
      </c>
      <c r="AP79">
        <v>6.6612</v>
      </c>
      <c r="AQ79">
        <v>28.615044000000001</v>
      </c>
      <c r="AR79">
        <v>50.783999999999999</v>
      </c>
      <c r="AS79">
        <v>35.068229000000002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81.436683999999985</v>
      </c>
      <c r="BA79">
        <f t="shared" si="4"/>
        <v>3072.9244589999998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9.33</v>
      </c>
      <c r="BI79">
        <v>0.84</v>
      </c>
      <c r="BJ79">
        <v>0.48</v>
      </c>
      <c r="BK79">
        <v>0.82</v>
      </c>
      <c r="BL79">
        <v>0.88</v>
      </c>
      <c r="BM79">
        <v>0.19</v>
      </c>
      <c r="BN79">
        <v>2.38</v>
      </c>
      <c r="BO79">
        <v>3.42</v>
      </c>
      <c r="BP79">
        <v>0.25</v>
      </c>
      <c r="BQ79">
        <v>2</v>
      </c>
      <c r="BR79">
        <v>1.1000000000000001</v>
      </c>
      <c r="BS79">
        <v>1.62</v>
      </c>
      <c r="BT79">
        <v>2.6997399999999998</v>
      </c>
      <c r="BU79">
        <v>1.341844</v>
      </c>
      <c r="BV79">
        <v>2.3414730000000001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1.9687E-2</v>
      </c>
      <c r="CE79">
        <v>0</v>
      </c>
      <c r="CF79">
        <v>0</v>
      </c>
      <c r="CG79">
        <v>0</v>
      </c>
      <c r="CH79">
        <v>0</v>
      </c>
      <c r="CI79">
        <v>1.8952E-2</v>
      </c>
      <c r="CJ79">
        <v>5.313701</v>
      </c>
      <c r="CK79">
        <v>0.89771000000000001</v>
      </c>
      <c r="CL79">
        <v>1.9381029999999999</v>
      </c>
      <c r="CM79">
        <v>3.5116909999999999</v>
      </c>
      <c r="CN79">
        <v>3.5424669999999998</v>
      </c>
      <c r="CO79">
        <v>4.2938999999999998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4.2558600000000002</v>
      </c>
      <c r="CV79">
        <v>2.438053</v>
      </c>
      <c r="CW79">
        <v>2.5259839999999998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81.436683999999985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12</v>
      </c>
      <c r="H80">
        <v>0</v>
      </c>
      <c r="I80">
        <v>0</v>
      </c>
      <c r="J80">
        <v>9.0829000000000004</v>
      </c>
      <c r="K80">
        <v>687.341005</v>
      </c>
      <c r="L80">
        <v>501.24</v>
      </c>
      <c r="M80">
        <v>94.319981999999996</v>
      </c>
      <c r="N80">
        <v>120.69</v>
      </c>
      <c r="O80">
        <v>126.52</v>
      </c>
      <c r="P80">
        <v>138.6626</v>
      </c>
      <c r="Q80">
        <v>20.899899999999999</v>
      </c>
      <c r="R80">
        <v>43.545976000000003</v>
      </c>
      <c r="S80">
        <v>26.96</v>
      </c>
      <c r="T80">
        <v>1.4132</v>
      </c>
      <c r="U80">
        <v>348.97500000000002</v>
      </c>
      <c r="V80">
        <v>17.898199999999999</v>
      </c>
      <c r="W80">
        <v>39.291899999999998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39.752510000000001</v>
      </c>
      <c r="AE80">
        <v>57.637819</v>
      </c>
      <c r="AF80">
        <v>18.063253</v>
      </c>
      <c r="AG80">
        <v>21.485043999999998</v>
      </c>
      <c r="AH80">
        <v>151.723647</v>
      </c>
      <c r="AI80">
        <v>11.11181</v>
      </c>
      <c r="AJ80">
        <v>0</v>
      </c>
      <c r="AK80">
        <v>59.009957999999997</v>
      </c>
      <c r="AL80">
        <v>79.364599999999996</v>
      </c>
      <c r="AM80">
        <v>17.179061999999998</v>
      </c>
      <c r="AN80">
        <v>1.095647</v>
      </c>
      <c r="AO80">
        <v>0</v>
      </c>
      <c r="AP80">
        <v>6.6612</v>
      </c>
      <c r="AQ80">
        <v>28.615044000000001</v>
      </c>
      <c r="AR80">
        <v>52.991999999999997</v>
      </c>
      <c r="AS80">
        <v>35.068229000000002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81.439284999999984</v>
      </c>
      <c r="BA80">
        <f t="shared" si="4"/>
        <v>3149.7097669999998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9.33</v>
      </c>
      <c r="BI80">
        <v>0.84</v>
      </c>
      <c r="BJ80">
        <v>0.48</v>
      </c>
      <c r="BK80">
        <v>0.82</v>
      </c>
      <c r="BL80">
        <v>0.88</v>
      </c>
      <c r="BM80">
        <v>0.19</v>
      </c>
      <c r="BN80">
        <v>2.38</v>
      </c>
      <c r="BO80">
        <v>3.42</v>
      </c>
      <c r="BP80">
        <v>0.25</v>
      </c>
      <c r="BQ80">
        <v>2</v>
      </c>
      <c r="BR80">
        <v>1.1000000000000001</v>
      </c>
      <c r="BS80">
        <v>1.62</v>
      </c>
      <c r="BT80">
        <v>2.6997399999999998</v>
      </c>
      <c r="BU80">
        <v>1.341844</v>
      </c>
      <c r="BV80">
        <v>2.3414730000000001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1.9687E-2</v>
      </c>
      <c r="CE80">
        <v>0</v>
      </c>
      <c r="CF80">
        <v>0</v>
      </c>
      <c r="CG80">
        <v>0</v>
      </c>
      <c r="CH80">
        <v>0</v>
      </c>
      <c r="CI80">
        <v>2.1552999999999999E-2</v>
      </c>
      <c r="CJ80">
        <v>5.313701</v>
      </c>
      <c r="CK80">
        <v>0.89771000000000001</v>
      </c>
      <c r="CL80">
        <v>1.9381029999999999</v>
      </c>
      <c r="CM80">
        <v>3.5116909999999999</v>
      </c>
      <c r="CN80">
        <v>3.5424669999999998</v>
      </c>
      <c r="CO80">
        <v>4.2938999999999998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2.8832620000000002</v>
      </c>
      <c r="CW80">
        <v>2.5259839999999998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81.439284999999984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12</v>
      </c>
      <c r="H81">
        <v>0</v>
      </c>
      <c r="I81">
        <v>0</v>
      </c>
      <c r="J81">
        <v>9.0829000000000004</v>
      </c>
      <c r="K81">
        <v>689.34990000000005</v>
      </c>
      <c r="L81">
        <v>501.24</v>
      </c>
      <c r="M81">
        <v>94.319981999999996</v>
      </c>
      <c r="N81">
        <v>120.69</v>
      </c>
      <c r="O81">
        <v>126.52</v>
      </c>
      <c r="P81">
        <v>138.6626</v>
      </c>
      <c r="Q81">
        <v>20.899899999999999</v>
      </c>
      <c r="R81">
        <v>43.545976000000003</v>
      </c>
      <c r="S81">
        <v>26.96</v>
      </c>
      <c r="T81">
        <v>1.4132</v>
      </c>
      <c r="U81">
        <v>348.97500000000002</v>
      </c>
      <c r="V81">
        <v>17.898199999999999</v>
      </c>
      <c r="W81">
        <v>39.291899999999998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39.752510000000001</v>
      </c>
      <c r="AE81">
        <v>55.371478000000003</v>
      </c>
      <c r="AF81">
        <v>18.063253</v>
      </c>
      <c r="AG81">
        <v>21.485043999999998</v>
      </c>
      <c r="AH81">
        <v>151.723647</v>
      </c>
      <c r="AI81">
        <v>54.170071999999998</v>
      </c>
      <c r="AJ81">
        <v>0</v>
      </c>
      <c r="AK81">
        <v>59.009957999999997</v>
      </c>
      <c r="AL81">
        <v>79.364599999999996</v>
      </c>
      <c r="AM81">
        <v>17.179061999999998</v>
      </c>
      <c r="AN81">
        <v>1.095647</v>
      </c>
      <c r="AO81">
        <v>0</v>
      </c>
      <c r="AP81">
        <v>0.25619999999999998</v>
      </c>
      <c r="AQ81">
        <v>28.615044000000001</v>
      </c>
      <c r="AR81">
        <v>52.991999999999997</v>
      </c>
      <c r="AS81">
        <v>35.068229000000002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81.529126999999988</v>
      </c>
      <c r="BA81">
        <f t="shared" si="4"/>
        <v>3186.1954249999994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9.33</v>
      </c>
      <c r="BI81">
        <v>0.84</v>
      </c>
      <c r="BJ81">
        <v>0.42</v>
      </c>
      <c r="BK81">
        <v>0.82</v>
      </c>
      <c r="BL81">
        <v>0.88</v>
      </c>
      <c r="BM81">
        <v>0.19</v>
      </c>
      <c r="BN81">
        <v>2.38</v>
      </c>
      <c r="BO81">
        <v>3.42</v>
      </c>
      <c r="BP81">
        <v>0.25</v>
      </c>
      <c r="BQ81">
        <v>2</v>
      </c>
      <c r="BR81">
        <v>1.1000000000000001</v>
      </c>
      <c r="BS81">
        <v>1.62</v>
      </c>
      <c r="BT81">
        <v>2.8495819999999998</v>
      </c>
      <c r="BU81">
        <v>1.341844</v>
      </c>
      <c r="BV81">
        <v>2.3414730000000001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1.9687E-2</v>
      </c>
      <c r="CE81">
        <v>0</v>
      </c>
      <c r="CF81">
        <v>0</v>
      </c>
      <c r="CG81">
        <v>0</v>
      </c>
      <c r="CH81">
        <v>0</v>
      </c>
      <c r="CI81">
        <v>2.1552999999999999E-2</v>
      </c>
      <c r="CJ81">
        <v>5.313701</v>
      </c>
      <c r="CK81">
        <v>0.89771000000000001</v>
      </c>
      <c r="CL81">
        <v>1.9381029999999999</v>
      </c>
      <c r="CM81">
        <v>3.5116909999999999</v>
      </c>
      <c r="CN81">
        <v>3.5424669999999998</v>
      </c>
      <c r="CO81">
        <v>4.2938999999999998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2.8832620000000002</v>
      </c>
      <c r="CW81">
        <v>2.5259839999999998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81.529126999999988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12</v>
      </c>
      <c r="H82">
        <v>0</v>
      </c>
      <c r="I82">
        <v>0</v>
      </c>
      <c r="J82">
        <v>9.0829000000000004</v>
      </c>
      <c r="K82">
        <v>689.34990000000005</v>
      </c>
      <c r="L82">
        <v>501.24</v>
      </c>
      <c r="M82">
        <v>94.319981999999996</v>
      </c>
      <c r="N82">
        <v>120.69</v>
      </c>
      <c r="O82">
        <v>126.52</v>
      </c>
      <c r="P82">
        <v>138.6626</v>
      </c>
      <c r="Q82">
        <v>20.899899999999999</v>
      </c>
      <c r="R82">
        <v>43.545976000000003</v>
      </c>
      <c r="S82">
        <v>26.96</v>
      </c>
      <c r="T82">
        <v>1.4132</v>
      </c>
      <c r="U82">
        <v>348.97500000000002</v>
      </c>
      <c r="V82">
        <v>17.898199999999999</v>
      </c>
      <c r="W82">
        <v>39.291899999999998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39.752510000000001</v>
      </c>
      <c r="AE82">
        <v>53.905351000000003</v>
      </c>
      <c r="AF82">
        <v>18.063253</v>
      </c>
      <c r="AG82">
        <v>21.485043999999998</v>
      </c>
      <c r="AH82">
        <v>151.723647</v>
      </c>
      <c r="AI82">
        <v>54.170071999999998</v>
      </c>
      <c r="AJ82">
        <v>0</v>
      </c>
      <c r="AK82">
        <v>59.009957999999997</v>
      </c>
      <c r="AL82">
        <v>79.364599999999996</v>
      </c>
      <c r="AM82">
        <v>17.179061999999998</v>
      </c>
      <c r="AN82">
        <v>1.095647</v>
      </c>
      <c r="AO82">
        <v>0</v>
      </c>
      <c r="AP82">
        <v>0.25619999999999998</v>
      </c>
      <c r="AQ82">
        <v>28.615044000000001</v>
      </c>
      <c r="AR82">
        <v>50.783999999999999</v>
      </c>
      <c r="AS82">
        <v>35.068229000000002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81.569406999999984</v>
      </c>
      <c r="BA82">
        <f t="shared" si="4"/>
        <v>3182.5615779999994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9.33</v>
      </c>
      <c r="BI82">
        <v>0.84</v>
      </c>
      <c r="BJ82">
        <v>0.42</v>
      </c>
      <c r="BK82">
        <v>0.82</v>
      </c>
      <c r="BL82">
        <v>0.88</v>
      </c>
      <c r="BM82">
        <v>0.19</v>
      </c>
      <c r="BN82">
        <v>2.38</v>
      </c>
      <c r="BO82">
        <v>3.42</v>
      </c>
      <c r="BP82">
        <v>0.25</v>
      </c>
      <c r="BQ82">
        <v>2</v>
      </c>
      <c r="BR82">
        <v>1.1000000000000001</v>
      </c>
      <c r="BS82">
        <v>1.62</v>
      </c>
      <c r="BT82">
        <v>2.8898619999999999</v>
      </c>
      <c r="BU82">
        <v>1.341844</v>
      </c>
      <c r="BV82">
        <v>2.3414730000000001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1.9687E-2</v>
      </c>
      <c r="CE82">
        <v>0</v>
      </c>
      <c r="CF82">
        <v>0</v>
      </c>
      <c r="CG82">
        <v>0</v>
      </c>
      <c r="CH82">
        <v>0</v>
      </c>
      <c r="CI82">
        <v>2.1552999999999999E-2</v>
      </c>
      <c r="CJ82">
        <v>5.313701</v>
      </c>
      <c r="CK82">
        <v>0.89771000000000001</v>
      </c>
      <c r="CL82">
        <v>1.9381029999999999</v>
      </c>
      <c r="CM82">
        <v>3.5116909999999999</v>
      </c>
      <c r="CN82">
        <v>3.5424669999999998</v>
      </c>
      <c r="CO82">
        <v>4.2938999999999998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2.8832620000000002</v>
      </c>
      <c r="CW82">
        <v>2.5259839999999998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81.569406999999984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12</v>
      </c>
      <c r="H83">
        <v>0</v>
      </c>
      <c r="I83">
        <v>0</v>
      </c>
      <c r="J83">
        <v>9.0829000000000004</v>
      </c>
      <c r="K83">
        <v>689.34990000000005</v>
      </c>
      <c r="L83">
        <v>501.24</v>
      </c>
      <c r="M83">
        <v>94.319981999999996</v>
      </c>
      <c r="N83">
        <v>120.69</v>
      </c>
      <c r="O83">
        <v>126.52</v>
      </c>
      <c r="P83">
        <v>138.6626</v>
      </c>
      <c r="Q83">
        <v>20.899899999999999</v>
      </c>
      <c r="R83">
        <v>43.545976000000003</v>
      </c>
      <c r="S83">
        <v>26.96</v>
      </c>
      <c r="T83">
        <v>1.4132</v>
      </c>
      <c r="U83">
        <v>348.97500000000002</v>
      </c>
      <c r="V83">
        <v>17.898199999999999</v>
      </c>
      <c r="W83">
        <v>39.291899999999998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39.752510000000001</v>
      </c>
      <c r="AE83">
        <v>53.905351000000003</v>
      </c>
      <c r="AF83">
        <v>18.063253</v>
      </c>
      <c r="AG83">
        <v>21.485043999999998</v>
      </c>
      <c r="AH83">
        <v>151.723647</v>
      </c>
      <c r="AI83">
        <v>54.170071999999998</v>
      </c>
      <c r="AJ83">
        <v>0</v>
      </c>
      <c r="AK83">
        <v>59.009957999999997</v>
      </c>
      <c r="AL83">
        <v>79.364599999999996</v>
      </c>
      <c r="AM83">
        <v>17.179061999999998</v>
      </c>
      <c r="AN83">
        <v>1.095647</v>
      </c>
      <c r="AO83">
        <v>0</v>
      </c>
      <c r="AP83">
        <v>0.64049999999999996</v>
      </c>
      <c r="AQ83">
        <v>28.615044000000001</v>
      </c>
      <c r="AR83">
        <v>50.783999999999999</v>
      </c>
      <c r="AS83">
        <v>35.068229000000002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81.619406999999995</v>
      </c>
      <c r="BA83">
        <f t="shared" si="4"/>
        <v>3182.9958779999997</v>
      </c>
      <c r="BB83">
        <v>80</v>
      </c>
      <c r="BD83">
        <v>6.05</v>
      </c>
      <c r="BE83">
        <v>1.94</v>
      </c>
      <c r="BF83">
        <v>3.03</v>
      </c>
      <c r="BG83">
        <v>1.85</v>
      </c>
      <c r="BH83">
        <v>9.33</v>
      </c>
      <c r="BI83">
        <v>0.89</v>
      </c>
      <c r="BJ83">
        <v>0.42</v>
      </c>
      <c r="BK83">
        <v>0.82</v>
      </c>
      <c r="BL83">
        <v>0.88</v>
      </c>
      <c r="BM83">
        <v>0.19</v>
      </c>
      <c r="BN83">
        <v>2.38</v>
      </c>
      <c r="BO83">
        <v>3.42</v>
      </c>
      <c r="BP83">
        <v>0.25</v>
      </c>
      <c r="BQ83">
        <v>2</v>
      </c>
      <c r="BR83">
        <v>1.1000000000000001</v>
      </c>
      <c r="BS83">
        <v>1.62</v>
      </c>
      <c r="BT83">
        <v>2.8898619999999999</v>
      </c>
      <c r="BU83">
        <v>1.341844</v>
      </c>
      <c r="BV83">
        <v>2.3414730000000001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1.9687E-2</v>
      </c>
      <c r="CE83">
        <v>0</v>
      </c>
      <c r="CF83">
        <v>0</v>
      </c>
      <c r="CG83">
        <v>0</v>
      </c>
      <c r="CH83">
        <v>0</v>
      </c>
      <c r="CI83">
        <v>2.1552999999999999E-2</v>
      </c>
      <c r="CJ83">
        <v>5.313701</v>
      </c>
      <c r="CK83">
        <v>0.89771000000000001</v>
      </c>
      <c r="CL83">
        <v>1.9381029999999999</v>
      </c>
      <c r="CM83">
        <v>3.5116909999999999</v>
      </c>
      <c r="CN83">
        <v>3.5424669999999998</v>
      </c>
      <c r="CO83">
        <v>4.2938999999999998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2.8832620000000002</v>
      </c>
      <c r="CW83">
        <v>2.5259839999999998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81.619406999999995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12</v>
      </c>
      <c r="H84">
        <v>0</v>
      </c>
      <c r="I84">
        <v>0</v>
      </c>
      <c r="J84">
        <v>9.0829000000000004</v>
      </c>
      <c r="K84">
        <v>689.34990000000005</v>
      </c>
      <c r="L84">
        <v>501.24</v>
      </c>
      <c r="M84">
        <v>94.319981999999996</v>
      </c>
      <c r="N84">
        <v>120.69</v>
      </c>
      <c r="O84">
        <v>126.52</v>
      </c>
      <c r="P84">
        <v>138.6626</v>
      </c>
      <c r="Q84">
        <v>20.899899999999999</v>
      </c>
      <c r="R84">
        <v>43.545976000000003</v>
      </c>
      <c r="S84">
        <v>26.96</v>
      </c>
      <c r="T84">
        <v>1.4132</v>
      </c>
      <c r="U84">
        <v>348.97500000000002</v>
      </c>
      <c r="V84">
        <v>17.898199999999999</v>
      </c>
      <c r="W84">
        <v>39.291899999999998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39.752510000000001</v>
      </c>
      <c r="AE84">
        <v>53.905351000000003</v>
      </c>
      <c r="AF84">
        <v>18.063253</v>
      </c>
      <c r="AG84">
        <v>21.485043999999998</v>
      </c>
      <c r="AH84">
        <v>151.723647</v>
      </c>
      <c r="AI84">
        <v>54.170071999999998</v>
      </c>
      <c r="AJ84">
        <v>0</v>
      </c>
      <c r="AK84">
        <v>59.009957999999997</v>
      </c>
      <c r="AL84">
        <v>79.364599999999996</v>
      </c>
      <c r="AM84">
        <v>17.179061999999998</v>
      </c>
      <c r="AN84">
        <v>1.095647</v>
      </c>
      <c r="AO84">
        <v>0</v>
      </c>
      <c r="AP84">
        <v>0.64049999999999996</v>
      </c>
      <c r="AQ84">
        <v>28.615044000000001</v>
      </c>
      <c r="AR84">
        <v>50.783999999999999</v>
      </c>
      <c r="AS84">
        <v>35.068229000000002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81.629406999999986</v>
      </c>
      <c r="BA84">
        <f t="shared" si="4"/>
        <v>3183.0058779999995</v>
      </c>
      <c r="BB84">
        <v>81</v>
      </c>
      <c r="BD84">
        <v>6.05</v>
      </c>
      <c r="BE84">
        <v>1.94</v>
      </c>
      <c r="BF84">
        <v>3.03</v>
      </c>
      <c r="BG84">
        <v>1.85</v>
      </c>
      <c r="BH84">
        <v>9.33</v>
      </c>
      <c r="BI84">
        <v>0.9</v>
      </c>
      <c r="BJ84">
        <v>0.42</v>
      </c>
      <c r="BK84">
        <v>0.82</v>
      </c>
      <c r="BL84">
        <v>0.88</v>
      </c>
      <c r="BM84">
        <v>0.19</v>
      </c>
      <c r="BN84">
        <v>2.38</v>
      </c>
      <c r="BO84">
        <v>3.42</v>
      </c>
      <c r="BP84">
        <v>0.25</v>
      </c>
      <c r="BQ84">
        <v>2</v>
      </c>
      <c r="BR84">
        <v>1.1000000000000001</v>
      </c>
      <c r="BS84">
        <v>1.62</v>
      </c>
      <c r="BT84">
        <v>2.8898619999999999</v>
      </c>
      <c r="BU84">
        <v>1.341844</v>
      </c>
      <c r="BV84">
        <v>2.3414730000000001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1.9687E-2</v>
      </c>
      <c r="CE84">
        <v>0</v>
      </c>
      <c r="CF84">
        <v>0</v>
      </c>
      <c r="CG84">
        <v>0</v>
      </c>
      <c r="CH84">
        <v>0</v>
      </c>
      <c r="CI84">
        <v>2.1552999999999999E-2</v>
      </c>
      <c r="CJ84">
        <v>5.313701</v>
      </c>
      <c r="CK84">
        <v>0.89771000000000001</v>
      </c>
      <c r="CL84">
        <v>1.9381029999999999</v>
      </c>
      <c r="CM84">
        <v>3.5116909999999999</v>
      </c>
      <c r="CN84">
        <v>3.5424669999999998</v>
      </c>
      <c r="CO84">
        <v>4.2938999999999998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2.8832620000000002</v>
      </c>
      <c r="CW84">
        <v>2.5259839999999998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81.629406999999986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1.0909089999999999</v>
      </c>
      <c r="H85">
        <v>0</v>
      </c>
      <c r="I85">
        <v>0</v>
      </c>
      <c r="J85">
        <v>0.98213200000000001</v>
      </c>
      <c r="K85">
        <v>689.34990000000005</v>
      </c>
      <c r="L85">
        <v>501.24</v>
      </c>
      <c r="M85">
        <v>94.319981999999996</v>
      </c>
      <c r="N85">
        <v>120.69</v>
      </c>
      <c r="O85">
        <v>126.52</v>
      </c>
      <c r="P85">
        <v>138.6626</v>
      </c>
      <c r="Q85">
        <v>20.899899999999999</v>
      </c>
      <c r="R85">
        <v>43.545976000000003</v>
      </c>
      <c r="S85">
        <v>26.96</v>
      </c>
      <c r="T85">
        <v>1.4132</v>
      </c>
      <c r="U85">
        <v>348.97500000000002</v>
      </c>
      <c r="V85">
        <v>17.898199999999999</v>
      </c>
      <c r="W85">
        <v>39.291899999999998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39.752510000000001</v>
      </c>
      <c r="AE85">
        <v>53.905351000000003</v>
      </c>
      <c r="AF85">
        <v>18.063253</v>
      </c>
      <c r="AG85">
        <v>21.485043999999998</v>
      </c>
      <c r="AH85">
        <v>151.723647</v>
      </c>
      <c r="AI85">
        <v>54.170071999999998</v>
      </c>
      <c r="AJ85">
        <v>0</v>
      </c>
      <c r="AK85">
        <v>59.009957999999997</v>
      </c>
      <c r="AL85">
        <v>67.396000000000001</v>
      </c>
      <c r="AM85">
        <v>17.179061999999998</v>
      </c>
      <c r="AN85">
        <v>1.095647</v>
      </c>
      <c r="AO85">
        <v>0</v>
      </c>
      <c r="AP85">
        <v>0.64049999999999996</v>
      </c>
      <c r="AQ85">
        <v>28.615044000000001</v>
      </c>
      <c r="AR85">
        <v>50.783999999999999</v>
      </c>
      <c r="AS85">
        <v>35.068229000000002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81.640101999999985</v>
      </c>
      <c r="BA85">
        <f t="shared" si="4"/>
        <v>3152.038114</v>
      </c>
      <c r="BB85">
        <v>82</v>
      </c>
      <c r="BD85">
        <v>6.05</v>
      </c>
      <c r="BE85">
        <v>1.94</v>
      </c>
      <c r="BF85">
        <v>3.03</v>
      </c>
      <c r="BG85">
        <v>1.85</v>
      </c>
      <c r="BH85">
        <v>9.33</v>
      </c>
      <c r="BI85">
        <v>0.9</v>
      </c>
      <c r="BJ85">
        <v>0.42</v>
      </c>
      <c r="BK85">
        <v>0.82</v>
      </c>
      <c r="BL85">
        <v>0.88</v>
      </c>
      <c r="BM85">
        <v>0.19</v>
      </c>
      <c r="BN85">
        <v>2.38</v>
      </c>
      <c r="BO85">
        <v>3.42</v>
      </c>
      <c r="BP85">
        <v>0.25</v>
      </c>
      <c r="BQ85">
        <v>2</v>
      </c>
      <c r="BR85">
        <v>1.1000000000000001</v>
      </c>
      <c r="BS85">
        <v>1.62</v>
      </c>
      <c r="BT85">
        <v>2.8898619999999999</v>
      </c>
      <c r="BU85">
        <v>1.341844</v>
      </c>
      <c r="BV85">
        <v>2.3521679999999998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1.9687E-2</v>
      </c>
      <c r="CE85">
        <v>0</v>
      </c>
      <c r="CF85">
        <v>0</v>
      </c>
      <c r="CG85">
        <v>0</v>
      </c>
      <c r="CH85">
        <v>0</v>
      </c>
      <c r="CI85">
        <v>2.1552999999999999E-2</v>
      </c>
      <c r="CJ85">
        <v>5.313701</v>
      </c>
      <c r="CK85">
        <v>0.89771000000000001</v>
      </c>
      <c r="CL85">
        <v>1.9381029999999999</v>
      </c>
      <c r="CM85">
        <v>3.5116909999999999</v>
      </c>
      <c r="CN85">
        <v>3.5424669999999998</v>
      </c>
      <c r="CO85">
        <v>4.2938999999999998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2.8832620000000002</v>
      </c>
      <c r="CW85">
        <v>2.5259839999999998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81.640101999999985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689.34990000000005</v>
      </c>
      <c r="L86">
        <v>501.24</v>
      </c>
      <c r="M86">
        <v>94.319981999999996</v>
      </c>
      <c r="N86">
        <v>120.69</v>
      </c>
      <c r="O86">
        <v>126.52</v>
      </c>
      <c r="P86">
        <v>138.6626</v>
      </c>
      <c r="Q86">
        <v>20.899899999999999</v>
      </c>
      <c r="R86">
        <v>43.545976000000003</v>
      </c>
      <c r="S86">
        <v>26.96</v>
      </c>
      <c r="T86">
        <v>1.4132</v>
      </c>
      <c r="U86">
        <v>348.97500000000002</v>
      </c>
      <c r="V86">
        <v>17.898199999999999</v>
      </c>
      <c r="W86">
        <v>39.291899999999998</v>
      </c>
      <c r="X86">
        <v>147.515625</v>
      </c>
      <c r="Y86">
        <v>0</v>
      </c>
      <c r="Z86">
        <v>6.49</v>
      </c>
      <c r="AA86">
        <v>42.14808</v>
      </c>
      <c r="AB86">
        <v>43.635159999999999</v>
      </c>
      <c r="AC86">
        <v>31.709733</v>
      </c>
      <c r="AD86">
        <v>29.745407</v>
      </c>
      <c r="AE86">
        <v>53.905351000000003</v>
      </c>
      <c r="AF86">
        <v>17.425726000000001</v>
      </c>
      <c r="AG86">
        <v>21.485043999999998</v>
      </c>
      <c r="AH86">
        <v>126.436373</v>
      </c>
      <c r="AI86">
        <v>54.170071999999998</v>
      </c>
      <c r="AJ86">
        <v>0</v>
      </c>
      <c r="AK86">
        <v>59.009957999999997</v>
      </c>
      <c r="AL86">
        <v>67.396000000000001</v>
      </c>
      <c r="AM86">
        <v>17.179061999999998</v>
      </c>
      <c r="AN86">
        <v>1.095647</v>
      </c>
      <c r="AO86">
        <v>0</v>
      </c>
      <c r="AP86">
        <v>0.64049999999999996</v>
      </c>
      <c r="AQ86">
        <v>28.615044000000001</v>
      </c>
      <c r="AR86">
        <v>50.783999999999999</v>
      </c>
      <c r="AS86">
        <v>35.068229000000002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81.640197999999998</v>
      </c>
      <c r="BA86">
        <f t="shared" si="4"/>
        <v>3100.8618650000003</v>
      </c>
      <c r="BB86">
        <v>83</v>
      </c>
      <c r="BD86">
        <v>6.05</v>
      </c>
      <c r="BE86">
        <v>1.94</v>
      </c>
      <c r="BF86">
        <v>3.03</v>
      </c>
      <c r="BG86">
        <v>1.85</v>
      </c>
      <c r="BH86">
        <v>9.33</v>
      </c>
      <c r="BI86">
        <v>0.9</v>
      </c>
      <c r="BJ86">
        <v>0.42</v>
      </c>
      <c r="BK86">
        <v>0.82</v>
      </c>
      <c r="BL86">
        <v>0.88</v>
      </c>
      <c r="BM86">
        <v>0.19</v>
      </c>
      <c r="BN86">
        <v>2.38</v>
      </c>
      <c r="BO86">
        <v>3.42</v>
      </c>
      <c r="BP86">
        <v>0.25</v>
      </c>
      <c r="BQ86">
        <v>2</v>
      </c>
      <c r="BR86">
        <v>1.1000000000000001</v>
      </c>
      <c r="BS86">
        <v>1.62</v>
      </c>
      <c r="BT86">
        <v>2.8898619999999999</v>
      </c>
      <c r="BU86">
        <v>1.341844</v>
      </c>
      <c r="BV86">
        <v>2.3522639999999999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1.9687E-2</v>
      </c>
      <c r="CE86">
        <v>0</v>
      </c>
      <c r="CF86">
        <v>0</v>
      </c>
      <c r="CG86">
        <v>0</v>
      </c>
      <c r="CH86">
        <v>0</v>
      </c>
      <c r="CI86">
        <v>2.1552999999999999E-2</v>
      </c>
      <c r="CJ86">
        <v>5.313701</v>
      </c>
      <c r="CK86">
        <v>0.89771000000000001</v>
      </c>
      <c r="CL86">
        <v>1.9381029999999999</v>
      </c>
      <c r="CM86">
        <v>3.5116909999999999</v>
      </c>
      <c r="CN86">
        <v>3.5424669999999998</v>
      </c>
      <c r="CO86">
        <v>4.2938999999999998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81.640197999999998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689.34990000000005</v>
      </c>
      <c r="L87">
        <v>502.93429800000001</v>
      </c>
      <c r="M87">
        <v>94.319981999999996</v>
      </c>
      <c r="N87">
        <v>120.69</v>
      </c>
      <c r="O87">
        <v>126.52</v>
      </c>
      <c r="P87">
        <v>141.91759999999999</v>
      </c>
      <c r="Q87">
        <v>20.899899999999999</v>
      </c>
      <c r="R87">
        <v>43.545976000000003</v>
      </c>
      <c r="S87">
        <v>26.96</v>
      </c>
      <c r="T87">
        <v>1.4132</v>
      </c>
      <c r="U87">
        <v>348.97500000000002</v>
      </c>
      <c r="V87">
        <v>17.898199999999999</v>
      </c>
      <c r="W87">
        <v>39.599299999999999</v>
      </c>
      <c r="X87">
        <v>147.515625</v>
      </c>
      <c r="Y87">
        <v>0</v>
      </c>
      <c r="Z87">
        <v>6.49</v>
      </c>
      <c r="AA87">
        <v>42.14808</v>
      </c>
      <c r="AB87">
        <v>43.635159999999999</v>
      </c>
      <c r="AC87">
        <v>31.709733</v>
      </c>
      <c r="AD87">
        <v>29.745407</v>
      </c>
      <c r="AE87">
        <v>53.905351000000003</v>
      </c>
      <c r="AF87">
        <v>17.425726000000001</v>
      </c>
      <c r="AG87">
        <v>21.485043999999998</v>
      </c>
      <c r="AH87">
        <v>126.436373</v>
      </c>
      <c r="AI87">
        <v>18.05669</v>
      </c>
      <c r="AJ87">
        <v>0</v>
      </c>
      <c r="AK87">
        <v>59.009957999999997</v>
      </c>
      <c r="AL87">
        <v>67.396000000000001</v>
      </c>
      <c r="AM87">
        <v>17.179061999999998</v>
      </c>
      <c r="AN87">
        <v>1.095647</v>
      </c>
      <c r="AO87">
        <v>0</v>
      </c>
      <c r="AP87">
        <v>0.64049999999999996</v>
      </c>
      <c r="AQ87">
        <v>28.615044000000001</v>
      </c>
      <c r="AR87">
        <v>50.783999999999999</v>
      </c>
      <c r="AS87">
        <v>35.068229000000002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81.726697999999999</v>
      </c>
      <c r="BA87">
        <f t="shared" si="4"/>
        <v>3070.0916809999999</v>
      </c>
      <c r="BB87">
        <v>84</v>
      </c>
      <c r="BD87">
        <v>6.05</v>
      </c>
      <c r="BE87">
        <v>1.94</v>
      </c>
      <c r="BF87">
        <v>3.03</v>
      </c>
      <c r="BG87">
        <v>1.85</v>
      </c>
      <c r="BH87">
        <v>9.33</v>
      </c>
      <c r="BI87">
        <v>0.9</v>
      </c>
      <c r="BJ87">
        <v>0.42</v>
      </c>
      <c r="BK87">
        <v>0.82</v>
      </c>
      <c r="BL87">
        <v>0.88</v>
      </c>
      <c r="BM87">
        <v>0.19</v>
      </c>
      <c r="BN87">
        <v>2.38</v>
      </c>
      <c r="BO87">
        <v>3.42</v>
      </c>
      <c r="BP87">
        <v>0.25</v>
      </c>
      <c r="BQ87">
        <v>2</v>
      </c>
      <c r="BR87">
        <v>1.1000000000000001</v>
      </c>
      <c r="BS87">
        <v>1.62</v>
      </c>
      <c r="BT87">
        <v>2.9331710000000002</v>
      </c>
      <c r="BU87">
        <v>1.341844</v>
      </c>
      <c r="BV87">
        <v>2.3629889999999998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1.9687E-2</v>
      </c>
      <c r="CE87">
        <v>0</v>
      </c>
      <c r="CF87">
        <v>0</v>
      </c>
      <c r="CG87">
        <v>0</v>
      </c>
      <c r="CH87">
        <v>0</v>
      </c>
      <c r="CI87">
        <v>2.1552999999999999E-2</v>
      </c>
      <c r="CJ87">
        <v>5.313701</v>
      </c>
      <c r="CK87">
        <v>0.930176</v>
      </c>
      <c r="CL87">
        <v>1.9381029999999999</v>
      </c>
      <c r="CM87">
        <v>3.5116909999999999</v>
      </c>
      <c r="CN87">
        <v>3.5424669999999998</v>
      </c>
      <c r="CO87">
        <v>4.2938999999999998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81.726697999999999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689.34990000000005</v>
      </c>
      <c r="L88">
        <v>502.93459999999999</v>
      </c>
      <c r="M88">
        <v>94.319981999999996</v>
      </c>
      <c r="N88">
        <v>120.69</v>
      </c>
      <c r="O88">
        <v>126.52</v>
      </c>
      <c r="P88">
        <v>141.91759999999999</v>
      </c>
      <c r="Q88">
        <v>20.899899999999999</v>
      </c>
      <c r="R88">
        <v>43.545976000000003</v>
      </c>
      <c r="S88">
        <v>26.96</v>
      </c>
      <c r="T88">
        <v>1.4132</v>
      </c>
      <c r="U88">
        <v>348.97500000000002</v>
      </c>
      <c r="V88">
        <v>17.898199999999999</v>
      </c>
      <c r="W88">
        <v>39.599299999999999</v>
      </c>
      <c r="X88">
        <v>147.515625</v>
      </c>
      <c r="Y88">
        <v>0</v>
      </c>
      <c r="Z88">
        <v>6.49</v>
      </c>
      <c r="AA88">
        <v>42.14808</v>
      </c>
      <c r="AB88">
        <v>43.635159999999999</v>
      </c>
      <c r="AC88">
        <v>31.709733</v>
      </c>
      <c r="AD88">
        <v>29.745407</v>
      </c>
      <c r="AE88">
        <v>53.905351000000003</v>
      </c>
      <c r="AF88">
        <v>17.425726000000001</v>
      </c>
      <c r="AG88">
        <v>21.485043999999998</v>
      </c>
      <c r="AH88">
        <v>126.436373</v>
      </c>
      <c r="AI88">
        <v>3.4724400000000002</v>
      </c>
      <c r="AJ88">
        <v>0</v>
      </c>
      <c r="AK88">
        <v>59.009957999999997</v>
      </c>
      <c r="AL88">
        <v>67.396000000000001</v>
      </c>
      <c r="AM88">
        <v>17.179061999999998</v>
      </c>
      <c r="AN88">
        <v>1.095647</v>
      </c>
      <c r="AO88">
        <v>0</v>
      </c>
      <c r="AP88">
        <v>0.64049999999999996</v>
      </c>
      <c r="AQ88">
        <v>28.615044000000001</v>
      </c>
      <c r="AR88">
        <v>50.783999999999999</v>
      </c>
      <c r="AS88">
        <v>35.068229000000002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81.734020999999984</v>
      </c>
      <c r="BA88">
        <f t="shared" si="4"/>
        <v>3055.5150560000002</v>
      </c>
      <c r="BB88">
        <v>85</v>
      </c>
      <c r="BD88">
        <v>6.05</v>
      </c>
      <c r="BE88">
        <v>1.94</v>
      </c>
      <c r="BF88">
        <v>3.03</v>
      </c>
      <c r="BG88">
        <v>1.85</v>
      </c>
      <c r="BH88">
        <v>9.33</v>
      </c>
      <c r="BI88">
        <v>0.9</v>
      </c>
      <c r="BJ88">
        <v>0.42</v>
      </c>
      <c r="BK88">
        <v>0.82</v>
      </c>
      <c r="BL88">
        <v>0.88</v>
      </c>
      <c r="BM88">
        <v>0.19</v>
      </c>
      <c r="BN88">
        <v>2.38</v>
      </c>
      <c r="BO88">
        <v>3.42</v>
      </c>
      <c r="BP88">
        <v>0.25</v>
      </c>
      <c r="BQ88">
        <v>2</v>
      </c>
      <c r="BR88">
        <v>1.1000000000000001</v>
      </c>
      <c r="BS88">
        <v>1.62</v>
      </c>
      <c r="BT88">
        <v>2.9354909999999999</v>
      </c>
      <c r="BU88">
        <v>1.341844</v>
      </c>
      <c r="BV88">
        <v>2.363054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1.9687E-2</v>
      </c>
      <c r="CE88">
        <v>0</v>
      </c>
      <c r="CF88">
        <v>0</v>
      </c>
      <c r="CG88">
        <v>0</v>
      </c>
      <c r="CH88">
        <v>0</v>
      </c>
      <c r="CI88">
        <v>2.1552999999999999E-2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4.2938999999999998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81.734020999999984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689.34990000000005</v>
      </c>
      <c r="L89">
        <v>502.93459999999999</v>
      </c>
      <c r="M89">
        <v>94.319981999999996</v>
      </c>
      <c r="N89">
        <v>120.69</v>
      </c>
      <c r="O89">
        <v>126.52</v>
      </c>
      <c r="P89">
        <v>141.91759999999999</v>
      </c>
      <c r="Q89">
        <v>20.899899999999999</v>
      </c>
      <c r="R89">
        <v>43.545976000000003</v>
      </c>
      <c r="S89">
        <v>26.96</v>
      </c>
      <c r="T89">
        <v>1.4132</v>
      </c>
      <c r="U89">
        <v>348.97500000000002</v>
      </c>
      <c r="V89">
        <v>17.898199999999999</v>
      </c>
      <c r="W89">
        <v>39.599299999999999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29.745407</v>
      </c>
      <c r="AE89">
        <v>53.905351000000003</v>
      </c>
      <c r="AF89">
        <v>17.425726000000001</v>
      </c>
      <c r="AG89">
        <v>21.485043999999998</v>
      </c>
      <c r="AH89">
        <v>126.436373</v>
      </c>
      <c r="AI89">
        <v>0</v>
      </c>
      <c r="AJ89">
        <v>0</v>
      </c>
      <c r="AK89">
        <v>59.009957999999997</v>
      </c>
      <c r="AL89">
        <v>67.396000000000001</v>
      </c>
      <c r="AM89">
        <v>17.179061999999998</v>
      </c>
      <c r="AN89">
        <v>1.095647</v>
      </c>
      <c r="AO89">
        <v>0</v>
      </c>
      <c r="AP89">
        <v>0.64049999999999996</v>
      </c>
      <c r="AQ89">
        <v>28.615044000000001</v>
      </c>
      <c r="AR89">
        <v>50.783999999999999</v>
      </c>
      <c r="AS89">
        <v>35.068229000000002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81.674020999999982</v>
      </c>
      <c r="BA89">
        <f t="shared" si="4"/>
        <v>3065.154016</v>
      </c>
      <c r="BB89">
        <v>86</v>
      </c>
      <c r="BD89">
        <v>6.05</v>
      </c>
      <c r="BE89">
        <v>1.94</v>
      </c>
      <c r="BF89">
        <v>3.03</v>
      </c>
      <c r="BG89">
        <v>1.85</v>
      </c>
      <c r="BH89">
        <v>9.33</v>
      </c>
      <c r="BI89">
        <v>0.84</v>
      </c>
      <c r="BJ89">
        <v>0.42</v>
      </c>
      <c r="BK89">
        <v>0.82</v>
      </c>
      <c r="BL89">
        <v>0.88</v>
      </c>
      <c r="BM89">
        <v>0.19</v>
      </c>
      <c r="BN89">
        <v>2.38</v>
      </c>
      <c r="BO89">
        <v>3.42</v>
      </c>
      <c r="BP89">
        <v>0.25</v>
      </c>
      <c r="BQ89">
        <v>2</v>
      </c>
      <c r="BR89">
        <v>1.1000000000000001</v>
      </c>
      <c r="BS89">
        <v>1.62</v>
      </c>
      <c r="BT89">
        <v>2.9354909999999999</v>
      </c>
      <c r="BU89">
        <v>1.341844</v>
      </c>
      <c r="BV89">
        <v>2.363054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1.9687E-2</v>
      </c>
      <c r="CE89">
        <v>0</v>
      </c>
      <c r="CF89">
        <v>0</v>
      </c>
      <c r="CG89">
        <v>0</v>
      </c>
      <c r="CH89">
        <v>0</v>
      </c>
      <c r="CI89">
        <v>2.1552999999999999E-2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4.2938999999999998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81.674020999999982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689.34990000000005</v>
      </c>
      <c r="L90">
        <v>502.93459999999999</v>
      </c>
      <c r="M90">
        <v>94.319981999999996</v>
      </c>
      <c r="N90">
        <v>120.69</v>
      </c>
      <c r="O90">
        <v>126.52</v>
      </c>
      <c r="P90">
        <v>141.91759999999999</v>
      </c>
      <c r="Q90">
        <v>20.899899999999999</v>
      </c>
      <c r="R90">
        <v>43.545976000000003</v>
      </c>
      <c r="S90">
        <v>26.96</v>
      </c>
      <c r="T90">
        <v>1.4132</v>
      </c>
      <c r="U90">
        <v>348.97500000000002</v>
      </c>
      <c r="V90">
        <v>17.898199999999999</v>
      </c>
      <c r="W90">
        <v>39.599299999999999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29.745407</v>
      </c>
      <c r="AE90">
        <v>53.905351000000003</v>
      </c>
      <c r="AF90">
        <v>17.425726000000001</v>
      </c>
      <c r="AG90">
        <v>21.485043999999998</v>
      </c>
      <c r="AH90">
        <v>126.436373</v>
      </c>
      <c r="AI90">
        <v>0</v>
      </c>
      <c r="AJ90">
        <v>0</v>
      </c>
      <c r="AK90">
        <v>59.009957999999997</v>
      </c>
      <c r="AL90">
        <v>67.396000000000001</v>
      </c>
      <c r="AM90">
        <v>17.179061999999998</v>
      </c>
      <c r="AN90">
        <v>1.095647</v>
      </c>
      <c r="AO90">
        <v>0</v>
      </c>
      <c r="AP90">
        <v>0.64049999999999996</v>
      </c>
      <c r="AQ90">
        <v>28.615044000000001</v>
      </c>
      <c r="AR90">
        <v>50.783999999999999</v>
      </c>
      <c r="AS90">
        <v>35.068229000000002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81.674020999999982</v>
      </c>
      <c r="BA90">
        <f t="shared" si="4"/>
        <v>3065.154016</v>
      </c>
      <c r="BB90">
        <v>87</v>
      </c>
      <c r="BD90">
        <v>6.05</v>
      </c>
      <c r="BE90">
        <v>1.94</v>
      </c>
      <c r="BF90">
        <v>3.03</v>
      </c>
      <c r="BG90">
        <v>1.85</v>
      </c>
      <c r="BH90">
        <v>9.33</v>
      </c>
      <c r="BI90">
        <v>0.84</v>
      </c>
      <c r="BJ90">
        <v>0.42</v>
      </c>
      <c r="BK90">
        <v>0.82</v>
      </c>
      <c r="BL90">
        <v>0.88</v>
      </c>
      <c r="BM90">
        <v>0.19</v>
      </c>
      <c r="BN90">
        <v>2.38</v>
      </c>
      <c r="BO90">
        <v>3.42</v>
      </c>
      <c r="BP90">
        <v>0.25</v>
      </c>
      <c r="BQ90">
        <v>2</v>
      </c>
      <c r="BR90">
        <v>1.1000000000000001</v>
      </c>
      <c r="BS90">
        <v>1.62</v>
      </c>
      <c r="BT90">
        <v>2.9354909999999999</v>
      </c>
      <c r="BU90">
        <v>1.341844</v>
      </c>
      <c r="BV90">
        <v>2.363054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1.9687E-2</v>
      </c>
      <c r="CE90">
        <v>0</v>
      </c>
      <c r="CF90">
        <v>0</v>
      </c>
      <c r="CG90">
        <v>0</v>
      </c>
      <c r="CH90">
        <v>0</v>
      </c>
      <c r="CI90">
        <v>2.1552999999999999E-2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4.2938999999999998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81.674020999999982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689.34990000000005</v>
      </c>
      <c r="L91">
        <v>502.93459999999999</v>
      </c>
      <c r="M91">
        <v>94.319981999999996</v>
      </c>
      <c r="N91">
        <v>120.69</v>
      </c>
      <c r="O91">
        <v>126.52</v>
      </c>
      <c r="P91">
        <v>141.91759999999999</v>
      </c>
      <c r="Q91">
        <v>20.899899999999999</v>
      </c>
      <c r="R91">
        <v>43.545976000000003</v>
      </c>
      <c r="S91">
        <v>26.96</v>
      </c>
      <c r="T91">
        <v>1.4132</v>
      </c>
      <c r="U91">
        <v>348.97500000000002</v>
      </c>
      <c r="V91">
        <v>17.898199999999999</v>
      </c>
      <c r="W91">
        <v>39.599299999999999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39.752510000000001</v>
      </c>
      <c r="AE91">
        <v>53.905351000000003</v>
      </c>
      <c r="AF91">
        <v>18.063253</v>
      </c>
      <c r="AG91">
        <v>21.485043999999998</v>
      </c>
      <c r="AH91">
        <v>151.723647</v>
      </c>
      <c r="AI91">
        <v>0</v>
      </c>
      <c r="AJ91">
        <v>0</v>
      </c>
      <c r="AK91">
        <v>59.009957999999997</v>
      </c>
      <c r="AL91">
        <v>67.396000000000001</v>
      </c>
      <c r="AM91">
        <v>17.179061999999998</v>
      </c>
      <c r="AN91">
        <v>1.095647</v>
      </c>
      <c r="AO91">
        <v>0</v>
      </c>
      <c r="AP91">
        <v>0.64049999999999996</v>
      </c>
      <c r="AQ91">
        <v>28.615044000000001</v>
      </c>
      <c r="AR91">
        <v>50.783999999999999</v>
      </c>
      <c r="AS91">
        <v>35.068229000000002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81.734773999999987</v>
      </c>
      <c r="BA91">
        <f t="shared" si="4"/>
        <v>3101.1466729999997</v>
      </c>
      <c r="BB91">
        <v>88</v>
      </c>
      <c r="BD91">
        <v>6.05</v>
      </c>
      <c r="BE91">
        <v>1.94</v>
      </c>
      <c r="BF91">
        <v>3.03</v>
      </c>
      <c r="BG91">
        <v>1.85</v>
      </c>
      <c r="BH91">
        <v>9.33</v>
      </c>
      <c r="BI91">
        <v>0.88</v>
      </c>
      <c r="BJ91">
        <v>0.43</v>
      </c>
      <c r="BK91">
        <v>0.82</v>
      </c>
      <c r="BL91">
        <v>0.88</v>
      </c>
      <c r="BM91">
        <v>0.19</v>
      </c>
      <c r="BN91">
        <v>2.38</v>
      </c>
      <c r="BO91">
        <v>3.42</v>
      </c>
      <c r="BP91">
        <v>0.25</v>
      </c>
      <c r="BQ91">
        <v>2</v>
      </c>
      <c r="BR91">
        <v>1.1000000000000001</v>
      </c>
      <c r="BS91">
        <v>1.62</v>
      </c>
      <c r="BT91">
        <v>2.9354909999999999</v>
      </c>
      <c r="BU91">
        <v>1.341844</v>
      </c>
      <c r="BV91">
        <v>2.3738069999999998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1.9687E-2</v>
      </c>
      <c r="CE91">
        <v>0</v>
      </c>
      <c r="CF91">
        <v>0</v>
      </c>
      <c r="CG91">
        <v>0</v>
      </c>
      <c r="CH91">
        <v>0</v>
      </c>
      <c r="CI91">
        <v>2.1552999999999999E-2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4.2938999999999998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2.8832620000000002</v>
      </c>
      <c r="CW91">
        <v>2.5259839999999998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81.734773999999987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689.34990000000005</v>
      </c>
      <c r="L92">
        <v>502.93459999999999</v>
      </c>
      <c r="M92">
        <v>94.319981999999996</v>
      </c>
      <c r="N92">
        <v>120.69</v>
      </c>
      <c r="O92">
        <v>126.52</v>
      </c>
      <c r="P92">
        <v>141.91759999999999</v>
      </c>
      <c r="Q92">
        <v>20.899899999999999</v>
      </c>
      <c r="R92">
        <v>43.545976000000003</v>
      </c>
      <c r="S92">
        <v>26.96</v>
      </c>
      <c r="T92">
        <v>1.4132</v>
      </c>
      <c r="U92">
        <v>348.97500000000002</v>
      </c>
      <c r="V92">
        <v>17.898199999999999</v>
      </c>
      <c r="W92">
        <v>39.599299999999999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39.752510000000001</v>
      </c>
      <c r="AE92">
        <v>53.905351000000003</v>
      </c>
      <c r="AF92">
        <v>18.063253</v>
      </c>
      <c r="AG92">
        <v>21.485043999999998</v>
      </c>
      <c r="AH92">
        <v>151.723647</v>
      </c>
      <c r="AI92">
        <v>0</v>
      </c>
      <c r="AJ92">
        <v>0</v>
      </c>
      <c r="AK92">
        <v>59.009957999999997</v>
      </c>
      <c r="AL92">
        <v>67.396000000000001</v>
      </c>
      <c r="AM92">
        <v>17.179061999999998</v>
      </c>
      <c r="AN92">
        <v>1.095647</v>
      </c>
      <c r="AO92">
        <v>0</v>
      </c>
      <c r="AP92">
        <v>0.64049999999999996</v>
      </c>
      <c r="AQ92">
        <v>28.615044000000001</v>
      </c>
      <c r="AR92">
        <v>50.783999999999999</v>
      </c>
      <c r="AS92">
        <v>35.068229000000002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81.754810999999989</v>
      </c>
      <c r="BA92">
        <f t="shared" si="4"/>
        <v>3101.1667099999995</v>
      </c>
      <c r="BB92">
        <v>89</v>
      </c>
      <c r="BD92">
        <v>6.05</v>
      </c>
      <c r="BE92">
        <v>1.94</v>
      </c>
      <c r="BF92">
        <v>3.03</v>
      </c>
      <c r="BG92">
        <v>1.85</v>
      </c>
      <c r="BH92">
        <v>9.33</v>
      </c>
      <c r="BI92">
        <v>0.89</v>
      </c>
      <c r="BJ92">
        <v>0.44</v>
      </c>
      <c r="BK92">
        <v>0.82</v>
      </c>
      <c r="BL92">
        <v>0.88</v>
      </c>
      <c r="BM92">
        <v>0.19</v>
      </c>
      <c r="BN92">
        <v>2.38</v>
      </c>
      <c r="BO92">
        <v>3.42</v>
      </c>
      <c r="BP92">
        <v>0.25</v>
      </c>
      <c r="BQ92">
        <v>2</v>
      </c>
      <c r="BR92">
        <v>1.1000000000000001</v>
      </c>
      <c r="BS92">
        <v>1.62</v>
      </c>
      <c r="BT92">
        <v>2.9354909999999999</v>
      </c>
      <c r="BU92">
        <v>1.341844</v>
      </c>
      <c r="BV92">
        <v>2.3738440000000001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1.9687E-2</v>
      </c>
      <c r="CE92">
        <v>0</v>
      </c>
      <c r="CF92">
        <v>0</v>
      </c>
      <c r="CG92">
        <v>0</v>
      </c>
      <c r="CH92">
        <v>0</v>
      </c>
      <c r="CI92">
        <v>2.1552999999999999E-2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4.2938999999999998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2.8832620000000002</v>
      </c>
      <c r="CW92">
        <v>2.5259839999999998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81.754810999999989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689.34990000000005</v>
      </c>
      <c r="L93">
        <v>502.93459999999999</v>
      </c>
      <c r="M93">
        <v>94.319981999999996</v>
      </c>
      <c r="N93">
        <v>120.69</v>
      </c>
      <c r="O93">
        <v>126.52</v>
      </c>
      <c r="P93">
        <v>141.91759999999999</v>
      </c>
      <c r="Q93">
        <v>20.899899999999999</v>
      </c>
      <c r="R93">
        <v>43.545976000000003</v>
      </c>
      <c r="S93">
        <v>26.96</v>
      </c>
      <c r="T93">
        <v>1.4132</v>
      </c>
      <c r="U93">
        <v>348.97500000000002</v>
      </c>
      <c r="V93">
        <v>17.898199999999999</v>
      </c>
      <c r="W93">
        <v>39.599299999999999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39.752510000000001</v>
      </c>
      <c r="AE93">
        <v>53.905351000000003</v>
      </c>
      <c r="AF93">
        <v>18.063253</v>
      </c>
      <c r="AG93">
        <v>21.485043999999998</v>
      </c>
      <c r="AH93">
        <v>151.723647</v>
      </c>
      <c r="AI93">
        <v>0</v>
      </c>
      <c r="AJ93">
        <v>0</v>
      </c>
      <c r="AK93">
        <v>59.009957999999997</v>
      </c>
      <c r="AL93">
        <v>67.396000000000001</v>
      </c>
      <c r="AM93">
        <v>17.179061999999998</v>
      </c>
      <c r="AN93">
        <v>1.095647</v>
      </c>
      <c r="AO93">
        <v>0</v>
      </c>
      <c r="AP93">
        <v>0.64049999999999996</v>
      </c>
      <c r="AQ93">
        <v>28.615044000000001</v>
      </c>
      <c r="AR93">
        <v>50.783999999999999</v>
      </c>
      <c r="AS93">
        <v>35.068229000000002</v>
      </c>
      <c r="AT93">
        <v>14.999998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81.754810999999989</v>
      </c>
      <c r="BA93">
        <f t="shared" si="4"/>
        <v>3101.1667099999995</v>
      </c>
      <c r="BB93">
        <v>90</v>
      </c>
      <c r="BD93">
        <v>6.05</v>
      </c>
      <c r="BE93">
        <v>1.94</v>
      </c>
      <c r="BF93">
        <v>3.03</v>
      </c>
      <c r="BG93">
        <v>1.85</v>
      </c>
      <c r="BH93">
        <v>9.33</v>
      </c>
      <c r="BI93">
        <v>0.89</v>
      </c>
      <c r="BJ93">
        <v>0.44</v>
      </c>
      <c r="BK93">
        <v>0.82</v>
      </c>
      <c r="BL93">
        <v>0.88</v>
      </c>
      <c r="BM93">
        <v>0.19</v>
      </c>
      <c r="BN93">
        <v>2.38</v>
      </c>
      <c r="BO93">
        <v>3.42</v>
      </c>
      <c r="BP93">
        <v>0.25</v>
      </c>
      <c r="BQ93">
        <v>2</v>
      </c>
      <c r="BR93">
        <v>1.1000000000000001</v>
      </c>
      <c r="BS93">
        <v>1.62</v>
      </c>
      <c r="BT93">
        <v>2.9354909999999999</v>
      </c>
      <c r="BU93">
        <v>1.341844</v>
      </c>
      <c r="BV93">
        <v>2.3738440000000001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1.9687E-2</v>
      </c>
      <c r="CE93">
        <v>0</v>
      </c>
      <c r="CF93">
        <v>0</v>
      </c>
      <c r="CG93">
        <v>0</v>
      </c>
      <c r="CH93">
        <v>0</v>
      </c>
      <c r="CI93">
        <v>2.1552999999999999E-2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4.2938999999999998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2.8832620000000002</v>
      </c>
      <c r="CW93">
        <v>2.5259839999999998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81.754810999999989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11.56</v>
      </c>
      <c r="H94">
        <v>0</v>
      </c>
      <c r="I94">
        <v>0</v>
      </c>
      <c r="J94">
        <v>8.75</v>
      </c>
      <c r="K94">
        <v>689.34990000000005</v>
      </c>
      <c r="L94">
        <v>502.93459999999999</v>
      </c>
      <c r="M94">
        <v>94.319981999999996</v>
      </c>
      <c r="N94">
        <v>120.69</v>
      </c>
      <c r="O94">
        <v>126.52</v>
      </c>
      <c r="P94">
        <v>141.91759999999999</v>
      </c>
      <c r="Q94">
        <v>20.899899999999999</v>
      </c>
      <c r="R94">
        <v>43.545976000000003</v>
      </c>
      <c r="S94">
        <v>26.96</v>
      </c>
      <c r="T94">
        <v>1.4132</v>
      </c>
      <c r="U94">
        <v>348.97500000000002</v>
      </c>
      <c r="V94">
        <v>17.898199999999999</v>
      </c>
      <c r="W94">
        <v>39.599299999999999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39.752510000000001</v>
      </c>
      <c r="AE94">
        <v>53.905351000000003</v>
      </c>
      <c r="AF94">
        <v>18.063253</v>
      </c>
      <c r="AG94">
        <v>21.485043999999998</v>
      </c>
      <c r="AH94">
        <v>151.723647</v>
      </c>
      <c r="AI94">
        <v>0</v>
      </c>
      <c r="AJ94">
        <v>0</v>
      </c>
      <c r="AK94">
        <v>59.009957999999997</v>
      </c>
      <c r="AL94">
        <v>67.396000000000001</v>
      </c>
      <c r="AM94">
        <v>17.179061999999998</v>
      </c>
      <c r="AN94">
        <v>1.095647</v>
      </c>
      <c r="AO94">
        <v>0</v>
      </c>
      <c r="AP94">
        <v>0.64049999999999996</v>
      </c>
      <c r="AQ94">
        <v>28.615044000000001</v>
      </c>
      <c r="AR94">
        <v>50.783999999999999</v>
      </c>
      <c r="AS94">
        <v>35.068229000000002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81.694810999999987</v>
      </c>
      <c r="BA94">
        <f t="shared" si="4"/>
        <v>3121.4167099999995</v>
      </c>
      <c r="BB94">
        <v>91</v>
      </c>
      <c r="BD94">
        <v>6.05</v>
      </c>
      <c r="BE94">
        <v>1.94</v>
      </c>
      <c r="BF94">
        <v>3.03</v>
      </c>
      <c r="BG94">
        <v>1.85</v>
      </c>
      <c r="BH94">
        <v>9.33</v>
      </c>
      <c r="BI94">
        <v>0.85</v>
      </c>
      <c r="BJ94">
        <v>0.42</v>
      </c>
      <c r="BK94">
        <v>0.82</v>
      </c>
      <c r="BL94">
        <v>0.88</v>
      </c>
      <c r="BM94">
        <v>0.19</v>
      </c>
      <c r="BN94">
        <v>2.38</v>
      </c>
      <c r="BO94">
        <v>3.42</v>
      </c>
      <c r="BP94">
        <v>0.25</v>
      </c>
      <c r="BQ94">
        <v>2</v>
      </c>
      <c r="BR94">
        <v>1.1000000000000001</v>
      </c>
      <c r="BS94">
        <v>1.62</v>
      </c>
      <c r="BT94">
        <v>2.9354909999999999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1.9687E-2</v>
      </c>
      <c r="CE94">
        <v>0</v>
      </c>
      <c r="CF94">
        <v>0</v>
      </c>
      <c r="CG94">
        <v>0</v>
      </c>
      <c r="CH94">
        <v>0</v>
      </c>
      <c r="CI94">
        <v>2.1552999999999999E-2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4.2938999999999998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2.8832620000000002</v>
      </c>
      <c r="CW94">
        <v>2.5259839999999998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81.694810999999987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11.56</v>
      </c>
      <c r="H95">
        <v>0</v>
      </c>
      <c r="I95">
        <v>0</v>
      </c>
      <c r="J95">
        <v>8.75</v>
      </c>
      <c r="K95">
        <v>689.34990000000005</v>
      </c>
      <c r="L95">
        <v>502.93459999999999</v>
      </c>
      <c r="M95">
        <v>94.319981999999996</v>
      </c>
      <c r="N95">
        <v>120.69</v>
      </c>
      <c r="O95">
        <v>126.52</v>
      </c>
      <c r="P95">
        <v>141.91759999999999</v>
      </c>
      <c r="Q95">
        <v>20.899899999999999</v>
      </c>
      <c r="R95">
        <v>43.545976000000003</v>
      </c>
      <c r="S95">
        <v>26.96</v>
      </c>
      <c r="T95">
        <v>1.4132</v>
      </c>
      <c r="U95">
        <v>348.97500000000002</v>
      </c>
      <c r="V95">
        <v>17.898199999999999</v>
      </c>
      <c r="W95">
        <v>39.599299999999999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29.745407</v>
      </c>
      <c r="AE95">
        <v>53.905351000000003</v>
      </c>
      <c r="AF95">
        <v>17.638235000000002</v>
      </c>
      <c r="AG95">
        <v>21.485043999999998</v>
      </c>
      <c r="AH95">
        <v>127.972037</v>
      </c>
      <c r="AI95">
        <v>0</v>
      </c>
      <c r="AJ95">
        <v>0</v>
      </c>
      <c r="AK95">
        <v>59.009957999999997</v>
      </c>
      <c r="AL95">
        <v>67.396000000000001</v>
      </c>
      <c r="AM95">
        <v>17.179061999999998</v>
      </c>
      <c r="AN95">
        <v>1.095647</v>
      </c>
      <c r="AO95">
        <v>0</v>
      </c>
      <c r="AP95">
        <v>0.64049999999999996</v>
      </c>
      <c r="AQ95">
        <v>28.615044000000001</v>
      </c>
      <c r="AR95">
        <v>50.783999999999999</v>
      </c>
      <c r="AS95">
        <v>35.068229000000002</v>
      </c>
      <c r="AT95">
        <v>14.999998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81.705592999999993</v>
      </c>
      <c r="BA95">
        <f t="shared" si="4"/>
        <v>3087.2437610000002</v>
      </c>
      <c r="BB95">
        <v>92</v>
      </c>
      <c r="BD95">
        <v>6.05</v>
      </c>
      <c r="BE95">
        <v>1.94</v>
      </c>
      <c r="BF95">
        <v>3.03</v>
      </c>
      <c r="BG95">
        <v>1.85</v>
      </c>
      <c r="BH95">
        <v>9.33</v>
      </c>
      <c r="BI95">
        <v>0.85</v>
      </c>
      <c r="BJ95">
        <v>0.42</v>
      </c>
      <c r="BK95">
        <v>0.82</v>
      </c>
      <c r="BL95">
        <v>0.88</v>
      </c>
      <c r="BM95">
        <v>0.19</v>
      </c>
      <c r="BN95">
        <v>2.38</v>
      </c>
      <c r="BO95">
        <v>3.42</v>
      </c>
      <c r="BP95">
        <v>0.25</v>
      </c>
      <c r="BQ95">
        <v>2</v>
      </c>
      <c r="BR95">
        <v>1.1000000000000001</v>
      </c>
      <c r="BS95">
        <v>1.62</v>
      </c>
      <c r="BT95">
        <v>2.9354909999999999</v>
      </c>
      <c r="BU95">
        <v>1.341844</v>
      </c>
      <c r="BV95">
        <v>2.3846259999999999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1.9687E-2</v>
      </c>
      <c r="CE95">
        <v>0</v>
      </c>
      <c r="CF95">
        <v>0</v>
      </c>
      <c r="CG95">
        <v>0</v>
      </c>
      <c r="CH95">
        <v>0</v>
      </c>
      <c r="CI95">
        <v>2.1552999999999999E-2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4.2938999999999998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2.4663210000000002</v>
      </c>
      <c r="CW95">
        <v>2.5259839999999998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81.705592999999993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11.56</v>
      </c>
      <c r="H96">
        <v>0</v>
      </c>
      <c r="I96">
        <v>0</v>
      </c>
      <c r="J96">
        <v>8.75</v>
      </c>
      <c r="K96">
        <v>689.34990000000005</v>
      </c>
      <c r="L96">
        <v>502.93459999999999</v>
      </c>
      <c r="M96">
        <v>94.319981999999996</v>
      </c>
      <c r="N96">
        <v>120.69</v>
      </c>
      <c r="O96">
        <v>126.52</v>
      </c>
      <c r="P96">
        <v>141.91759999999999</v>
      </c>
      <c r="Q96">
        <v>20.899899999999999</v>
      </c>
      <c r="R96">
        <v>43.545976000000003</v>
      </c>
      <c r="S96">
        <v>26.96</v>
      </c>
      <c r="T96">
        <v>1.4132</v>
      </c>
      <c r="U96">
        <v>348.97500000000002</v>
      </c>
      <c r="V96">
        <v>17.898199999999999</v>
      </c>
      <c r="W96">
        <v>39.599299999999999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17.425726000000001</v>
      </c>
      <c r="AG96">
        <v>21.485043999999998</v>
      </c>
      <c r="AH96">
        <v>126.436373</v>
      </c>
      <c r="AI96">
        <v>0</v>
      </c>
      <c r="AJ96">
        <v>0</v>
      </c>
      <c r="AK96">
        <v>59.009957999999997</v>
      </c>
      <c r="AL96">
        <v>67.396000000000001</v>
      </c>
      <c r="AM96">
        <v>17.179061999999998</v>
      </c>
      <c r="AN96">
        <v>1.095647</v>
      </c>
      <c r="AO96">
        <v>0</v>
      </c>
      <c r="AP96">
        <v>0.64049999999999996</v>
      </c>
      <c r="AQ96">
        <v>28.615044000000001</v>
      </c>
      <c r="AR96">
        <v>50.783999999999999</v>
      </c>
      <c r="AS96">
        <v>35.068229000000002</v>
      </c>
      <c r="AT96">
        <v>14.747839000000001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81.705600999999973</v>
      </c>
      <c r="BA96">
        <f t="shared" si="4"/>
        <v>3075.3283020000008</v>
      </c>
      <c r="BB96">
        <v>93</v>
      </c>
      <c r="BD96">
        <v>6.05</v>
      </c>
      <c r="BE96">
        <v>1.94</v>
      </c>
      <c r="BF96">
        <v>3.03</v>
      </c>
      <c r="BG96">
        <v>1.85</v>
      </c>
      <c r="BH96">
        <v>9.33</v>
      </c>
      <c r="BI96">
        <v>0.85</v>
      </c>
      <c r="BJ96">
        <v>0.42</v>
      </c>
      <c r="BK96">
        <v>0.82</v>
      </c>
      <c r="BL96">
        <v>0.88</v>
      </c>
      <c r="BM96">
        <v>0.19</v>
      </c>
      <c r="BN96">
        <v>2.38</v>
      </c>
      <c r="BO96">
        <v>3.42</v>
      </c>
      <c r="BP96">
        <v>0.25</v>
      </c>
      <c r="BQ96">
        <v>2</v>
      </c>
      <c r="BR96">
        <v>1.1000000000000001</v>
      </c>
      <c r="BS96">
        <v>1.62</v>
      </c>
      <c r="BT96">
        <v>2.9354909999999999</v>
      </c>
      <c r="BU96">
        <v>1.341844</v>
      </c>
      <c r="BV96">
        <v>2.3846340000000001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1.9687E-2</v>
      </c>
      <c r="CE96">
        <v>0</v>
      </c>
      <c r="CF96">
        <v>0</v>
      </c>
      <c r="CG96">
        <v>0</v>
      </c>
      <c r="CH96">
        <v>0</v>
      </c>
      <c r="CI96">
        <v>2.1552999999999999E-2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4.2938999999999998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4.2558600000000002</v>
      </c>
      <c r="CV96">
        <v>2.438053</v>
      </c>
      <c r="CW96">
        <v>2.5259839999999998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81.705600999999973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11.56</v>
      </c>
      <c r="H97">
        <v>0</v>
      </c>
      <c r="I97">
        <v>0</v>
      </c>
      <c r="J97">
        <v>8.75</v>
      </c>
      <c r="K97">
        <v>689.34990000000005</v>
      </c>
      <c r="L97">
        <v>502.93459999999999</v>
      </c>
      <c r="M97">
        <v>94.319981999999996</v>
      </c>
      <c r="N97">
        <v>120.69</v>
      </c>
      <c r="O97">
        <v>126.52</v>
      </c>
      <c r="P97">
        <v>141.91759999999999</v>
      </c>
      <c r="Q97">
        <v>20.899899999999999</v>
      </c>
      <c r="R97">
        <v>43.545976000000003</v>
      </c>
      <c r="S97">
        <v>26.96</v>
      </c>
      <c r="T97">
        <v>1.4132</v>
      </c>
      <c r="U97">
        <v>348.97500000000002</v>
      </c>
      <c r="V97">
        <v>17.898199999999999</v>
      </c>
      <c r="W97">
        <v>39.599299999999999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9.9151360000000004</v>
      </c>
      <c r="AE97">
        <v>53.905351000000003</v>
      </c>
      <c r="AF97">
        <v>17.425726000000001</v>
      </c>
      <c r="AG97">
        <v>21.485043999999998</v>
      </c>
      <c r="AH97">
        <v>101.14909900000001</v>
      </c>
      <c r="AI97">
        <v>0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1.095647</v>
      </c>
      <c r="AO97">
        <v>0</v>
      </c>
      <c r="AP97">
        <v>0.64049999999999996</v>
      </c>
      <c r="AQ97">
        <v>28.615044000000001</v>
      </c>
      <c r="AR97">
        <v>50.783999999999999</v>
      </c>
      <c r="AS97">
        <v>35.068229000000002</v>
      </c>
      <c r="AT97">
        <v>14.999998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81.68404799999999</v>
      </c>
      <c r="BA97">
        <f t="shared" si="4"/>
        <v>3026.4124980000006</v>
      </c>
      <c r="BB97">
        <v>94</v>
      </c>
      <c r="BD97">
        <v>6.05</v>
      </c>
      <c r="BE97">
        <v>1.94</v>
      </c>
      <c r="BF97">
        <v>3.03</v>
      </c>
      <c r="BG97">
        <v>1.85</v>
      </c>
      <c r="BH97">
        <v>9.33</v>
      </c>
      <c r="BI97">
        <v>0.85</v>
      </c>
      <c r="BJ97">
        <v>0.42</v>
      </c>
      <c r="BK97">
        <v>0.82</v>
      </c>
      <c r="BL97">
        <v>0.88</v>
      </c>
      <c r="BM97">
        <v>0.19</v>
      </c>
      <c r="BN97">
        <v>2.38</v>
      </c>
      <c r="BO97">
        <v>3.42</v>
      </c>
      <c r="BP97">
        <v>0.25</v>
      </c>
      <c r="BQ97">
        <v>2</v>
      </c>
      <c r="BR97">
        <v>1.1000000000000001</v>
      </c>
      <c r="BS97">
        <v>1.62</v>
      </c>
      <c r="BT97">
        <v>2.9354909999999999</v>
      </c>
      <c r="BU97">
        <v>1.341844</v>
      </c>
      <c r="BV97">
        <v>2.3846340000000001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1.9687E-2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4.2938999999999998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4.2558600000000002</v>
      </c>
      <c r="CV97">
        <v>1.950442</v>
      </c>
      <c r="CW97">
        <v>2.5259839999999998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81.68404799999999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11.56</v>
      </c>
      <c r="H98">
        <v>0</v>
      </c>
      <c r="I98">
        <v>0</v>
      </c>
      <c r="J98">
        <v>8.75</v>
      </c>
      <c r="K98">
        <v>689.34990000000005</v>
      </c>
      <c r="L98">
        <v>502.93459999999999</v>
      </c>
      <c r="M98">
        <v>94.319981999999996</v>
      </c>
      <c r="N98">
        <v>120.69</v>
      </c>
      <c r="O98">
        <v>126.52</v>
      </c>
      <c r="P98">
        <v>141.91759999999999</v>
      </c>
      <c r="Q98">
        <v>20.899899999999999</v>
      </c>
      <c r="R98">
        <v>43.545976000000003</v>
      </c>
      <c r="S98">
        <v>26.96</v>
      </c>
      <c r="T98">
        <v>1.4132</v>
      </c>
      <c r="U98">
        <v>348.97500000000002</v>
      </c>
      <c r="V98">
        <v>17.898199999999999</v>
      </c>
      <c r="W98">
        <v>39.599299999999999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17.425726000000001</v>
      </c>
      <c r="AG98">
        <v>21.485043999999998</v>
      </c>
      <c r="AH98">
        <v>75.861823999999999</v>
      </c>
      <c r="AI98">
        <v>0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1.095647</v>
      </c>
      <c r="AO98">
        <v>0</v>
      </c>
      <c r="AP98">
        <v>0.64049999999999996</v>
      </c>
      <c r="AQ98">
        <v>28.615044000000001</v>
      </c>
      <c r="AR98">
        <v>50.783999999999999</v>
      </c>
      <c r="AS98">
        <v>35.068229000000002</v>
      </c>
      <c r="AT98">
        <v>14.999998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81.68404799999999</v>
      </c>
      <c r="BA98">
        <f t="shared" si="4"/>
        <v>3001.125223</v>
      </c>
      <c r="BB98">
        <v>95</v>
      </c>
      <c r="BD98">
        <v>6.05</v>
      </c>
      <c r="BE98">
        <v>1.94</v>
      </c>
      <c r="BF98">
        <v>3.03</v>
      </c>
      <c r="BG98">
        <v>1.85</v>
      </c>
      <c r="BH98">
        <v>9.33</v>
      </c>
      <c r="BI98">
        <v>0.85</v>
      </c>
      <c r="BJ98">
        <v>0.42</v>
      </c>
      <c r="BK98">
        <v>0.82</v>
      </c>
      <c r="BL98">
        <v>0.88</v>
      </c>
      <c r="BM98">
        <v>0.19</v>
      </c>
      <c r="BN98">
        <v>2.38</v>
      </c>
      <c r="BO98">
        <v>3.42</v>
      </c>
      <c r="BP98">
        <v>0.25</v>
      </c>
      <c r="BQ98">
        <v>2</v>
      </c>
      <c r="BR98">
        <v>1.1000000000000001</v>
      </c>
      <c r="BS98">
        <v>1.62</v>
      </c>
      <c r="BT98">
        <v>2.9354909999999999</v>
      </c>
      <c r="BU98">
        <v>1.341844</v>
      </c>
      <c r="BV98">
        <v>2.3846340000000001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1.9687E-2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4.2938999999999998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4.2558600000000002</v>
      </c>
      <c r="CV98">
        <v>1.4628319999999999</v>
      </c>
      <c r="CW98">
        <v>2.5259839999999998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81.68404799999999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5.7053975999999985E-2</v>
      </c>
      <c r="E99">
        <f t="shared" si="6"/>
        <v>0</v>
      </c>
      <c r="F99">
        <f t="shared" si="6"/>
        <v>0</v>
      </c>
      <c r="G99">
        <f t="shared" si="6"/>
        <v>9.7181060750000006E-2</v>
      </c>
      <c r="H99">
        <f t="shared" si="6"/>
        <v>0</v>
      </c>
      <c r="I99">
        <f t="shared" si="6"/>
        <v>0</v>
      </c>
      <c r="J99">
        <f t="shared" si="6"/>
        <v>8.2066573999999975E-2</v>
      </c>
      <c r="K99">
        <f t="shared" si="6"/>
        <v>12.662964093250006</v>
      </c>
      <c r="L99">
        <f t="shared" si="6"/>
        <v>10.646684154500006</v>
      </c>
      <c r="M99">
        <f t="shared" si="6"/>
        <v>2.2636795680000019</v>
      </c>
      <c r="N99">
        <f t="shared" si="6"/>
        <v>2.8965600000000005</v>
      </c>
      <c r="O99">
        <f t="shared" si="6"/>
        <v>3.0364800000000067</v>
      </c>
      <c r="P99">
        <f t="shared" si="6"/>
        <v>3.3106379999999982</v>
      </c>
      <c r="Q99">
        <f t="shared" si="6"/>
        <v>0.41365628749999905</v>
      </c>
      <c r="R99">
        <f t="shared" si="6"/>
        <v>0.8982859099999988</v>
      </c>
      <c r="S99">
        <f t="shared" si="6"/>
        <v>0.52227273500000038</v>
      </c>
      <c r="T99">
        <f t="shared" si="6"/>
        <v>2.6625584250000018E-2</v>
      </c>
      <c r="U99">
        <f t="shared" si="6"/>
        <v>8.3753999999999849</v>
      </c>
      <c r="V99">
        <f t="shared" si="6"/>
        <v>0.36529008750000042</v>
      </c>
      <c r="W99">
        <f t="shared" si="6"/>
        <v>0.76392312350000025</v>
      </c>
      <c r="X99">
        <f t="shared" si="6"/>
        <v>3.4050097547500005</v>
      </c>
      <c r="Y99">
        <f t="shared" si="6"/>
        <v>0</v>
      </c>
      <c r="Z99">
        <f t="shared" si="6"/>
        <v>0.40522075000000007</v>
      </c>
      <c r="AA99">
        <f t="shared" si="6"/>
        <v>0.59248182999999965</v>
      </c>
      <c r="AB99">
        <f t="shared" si="6"/>
        <v>0.93774373199999927</v>
      </c>
      <c r="AC99">
        <f t="shared" si="6"/>
        <v>0.64132355075000114</v>
      </c>
      <c r="AD99">
        <f t="shared" si="6"/>
        <v>0.32156078800000004</v>
      </c>
      <c r="AE99">
        <f t="shared" si="6"/>
        <v>1.2968943067500007</v>
      </c>
      <c r="AF99">
        <f t="shared" si="6"/>
        <v>0.26988624550000012</v>
      </c>
      <c r="AG99">
        <f t="shared" si="6"/>
        <v>0.51564105600000032</v>
      </c>
      <c r="AH99">
        <f t="shared" si="6"/>
        <v>1.5561399732500008</v>
      </c>
      <c r="AI99">
        <f t="shared" si="6"/>
        <v>0.18837989500000002</v>
      </c>
      <c r="AJ99">
        <f t="shared" si="6"/>
        <v>0</v>
      </c>
      <c r="AK99">
        <f t="shared" si="6"/>
        <v>1.4162389919999989</v>
      </c>
      <c r="AL99">
        <f t="shared" si="6"/>
        <v>1.6507081499999978</v>
      </c>
      <c r="AM99">
        <f t="shared" si="6"/>
        <v>0.41229748799999966</v>
      </c>
      <c r="AN99">
        <f t="shared" si="6"/>
        <v>2.6295527999999995E-2</v>
      </c>
      <c r="AO99">
        <f t="shared" si="6"/>
        <v>0</v>
      </c>
      <c r="AP99">
        <f t="shared" si="6"/>
        <v>4.8453825000000006E-2</v>
      </c>
      <c r="AQ99">
        <f t="shared" si="6"/>
        <v>0.35805898849999956</v>
      </c>
      <c r="AR99">
        <f t="shared" si="6"/>
        <v>1.2254400000000003</v>
      </c>
      <c r="AS99">
        <f t="shared" si="6"/>
        <v>0.84339090599999977</v>
      </c>
      <c r="AT99">
        <f t="shared" si="6"/>
        <v>0.35363923600000008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1.946787290499999</v>
      </c>
      <c r="BA99">
        <f t="shared" si="4"/>
        <v>64.830353440249979</v>
      </c>
      <c r="BD99">
        <f t="shared" ref="BD99:DI99" si="7">SUM(BD3:BD98)/4000</f>
        <v>0.14520000000000005</v>
      </c>
      <c r="BE99">
        <f t="shared" si="7"/>
        <v>4.6559999999999963E-2</v>
      </c>
      <c r="BF99">
        <f t="shared" si="7"/>
        <v>7.2719999999999937E-2</v>
      </c>
      <c r="BG99">
        <f t="shared" si="7"/>
        <v>4.3424999999999922E-2</v>
      </c>
      <c r="BH99">
        <f t="shared" si="7"/>
        <v>0.22240000000000035</v>
      </c>
      <c r="BI99">
        <f t="shared" si="7"/>
        <v>2.1022500000000024E-2</v>
      </c>
      <c r="BJ99">
        <f t="shared" si="7"/>
        <v>1.0510000000000009E-2</v>
      </c>
      <c r="BK99">
        <f t="shared" si="7"/>
        <v>2.4304999999999938E-2</v>
      </c>
      <c r="BL99">
        <f t="shared" si="7"/>
        <v>2.1119999999999993E-2</v>
      </c>
      <c r="BM99">
        <f t="shared" si="7"/>
        <v>4.6849999999999999E-3</v>
      </c>
      <c r="BN99">
        <f t="shared" si="7"/>
        <v>5.7119999999999928E-2</v>
      </c>
      <c r="BO99">
        <f t="shared" si="7"/>
        <v>8.5652500000000117E-2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6.7634193499999939E-2</v>
      </c>
      <c r="BU99">
        <f t="shared" si="7"/>
        <v>3.2204255999999952E-2</v>
      </c>
      <c r="BV99">
        <f t="shared" si="7"/>
        <v>5.663228200000002E-2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4.745399999999997E-5</v>
      </c>
      <c r="CC99">
        <f t="shared" si="7"/>
        <v>0</v>
      </c>
      <c r="CD99">
        <f t="shared" si="7"/>
        <v>2.487875000000001E-4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2.4516525000000013E-4</v>
      </c>
      <c r="CJ99">
        <f t="shared" si="7"/>
        <v>0.11049871674999982</v>
      </c>
      <c r="CK99">
        <f t="shared" si="7"/>
        <v>2.2310587499999993E-2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3.2241362249999996E-2</v>
      </c>
      <c r="CV99">
        <f t="shared" si="7"/>
        <v>2.9905010249999985E-2</v>
      </c>
      <c r="CW99">
        <f t="shared" si="7"/>
        <v>6.0623615999999901E-2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1.9467872904999997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7.7064000000000004</v>
      </c>
      <c r="E3">
        <v>0</v>
      </c>
      <c r="F3">
        <v>0</v>
      </c>
      <c r="G3">
        <v>10.596299999999999</v>
      </c>
      <c r="H3">
        <v>0</v>
      </c>
      <c r="I3">
        <v>0</v>
      </c>
      <c r="J3">
        <v>8.7495580000000004</v>
      </c>
      <c r="K3">
        <v>664.05075899999997</v>
      </c>
      <c r="L3">
        <v>450.70507600000002</v>
      </c>
      <c r="M3">
        <v>90.858439000000004</v>
      </c>
      <c r="N3">
        <v>116.260677</v>
      </c>
      <c r="O3">
        <v>121.876716</v>
      </c>
      <c r="P3">
        <v>132.203292</v>
      </c>
      <c r="Q3">
        <v>20.137454999999999</v>
      </c>
      <c r="R3">
        <v>41.947839000000002</v>
      </c>
      <c r="S3">
        <v>25.970568</v>
      </c>
      <c r="T3">
        <v>1.375213</v>
      </c>
      <c r="U3">
        <v>336.167618</v>
      </c>
      <c r="V3">
        <v>16.867383</v>
      </c>
      <c r="W3">
        <v>30.953073</v>
      </c>
      <c r="X3">
        <v>142.10180199999999</v>
      </c>
      <c r="Y3">
        <v>0</v>
      </c>
      <c r="Z3">
        <v>18.939827000000001</v>
      </c>
      <c r="AA3">
        <v>40.601244999999999</v>
      </c>
      <c r="AB3">
        <v>42.033749999999998</v>
      </c>
      <c r="AC3">
        <v>30.545985999999999</v>
      </c>
      <c r="AD3">
        <v>9.5512510000000006</v>
      </c>
      <c r="AE3">
        <v>51.927025</v>
      </c>
      <c r="AF3">
        <v>16.786201999999999</v>
      </c>
      <c r="AG3">
        <v>20.696542999999998</v>
      </c>
      <c r="AH3">
        <v>48.718463</v>
      </c>
      <c r="AI3">
        <v>0</v>
      </c>
      <c r="AJ3">
        <v>0</v>
      </c>
      <c r="AK3">
        <v>56.844293</v>
      </c>
      <c r="AL3">
        <v>51.490312000000003</v>
      </c>
      <c r="AM3">
        <v>16.548590000000001</v>
      </c>
      <c r="AN3">
        <v>1.055437</v>
      </c>
      <c r="AO3">
        <v>0</v>
      </c>
      <c r="AP3">
        <v>0.74039200000000005</v>
      </c>
      <c r="AQ3">
        <v>27.973241000000002</v>
      </c>
      <c r="AR3">
        <v>48.920226999999997</v>
      </c>
      <c r="AS3">
        <v>34.344245000000001</v>
      </c>
      <c r="AT3">
        <v>14.359624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76.173189999999977</v>
      </c>
      <c r="BA3">
        <f>SUM(B3:AZ3)</f>
        <v>2826.7780110000003</v>
      </c>
      <c r="BD3">
        <v>5.83</v>
      </c>
      <c r="BE3">
        <v>1.87</v>
      </c>
      <c r="BF3">
        <v>2.92</v>
      </c>
      <c r="BG3">
        <v>1.55</v>
      </c>
      <c r="BH3">
        <v>7.65</v>
      </c>
      <c r="BI3">
        <v>0.81</v>
      </c>
      <c r="BJ3">
        <v>0.4</v>
      </c>
      <c r="BK3">
        <v>1.76</v>
      </c>
      <c r="BL3">
        <v>0.85</v>
      </c>
      <c r="BM3">
        <v>0.19</v>
      </c>
      <c r="BN3">
        <v>2.29</v>
      </c>
      <c r="BO3">
        <v>3.29</v>
      </c>
      <c r="BP3">
        <v>0.24</v>
      </c>
      <c r="BQ3">
        <v>1.93</v>
      </c>
      <c r="BR3">
        <v>1.06</v>
      </c>
      <c r="BS3">
        <v>1.56</v>
      </c>
      <c r="BT3">
        <v>2.6372879999999999</v>
      </c>
      <c r="BU3">
        <v>1.2925979999999999</v>
      </c>
      <c r="BV3">
        <v>2.286724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2.7699999999999999E-3</v>
      </c>
      <c r="CC3">
        <v>0</v>
      </c>
      <c r="CD3">
        <v>6.927E-3</v>
      </c>
      <c r="CE3">
        <v>0</v>
      </c>
      <c r="CF3">
        <v>0</v>
      </c>
      <c r="CG3">
        <v>0</v>
      </c>
      <c r="CH3">
        <v>0</v>
      </c>
      <c r="CI3">
        <v>7.3369999999999998E-3</v>
      </c>
      <c r="CJ3">
        <v>3.4124590000000001</v>
      </c>
      <c r="CK3">
        <v>0.90079500000000001</v>
      </c>
      <c r="CL3">
        <v>1.8669750000000001</v>
      </c>
      <c r="CM3">
        <v>3.3828119999999999</v>
      </c>
      <c r="CN3">
        <v>3.412458</v>
      </c>
      <c r="CO3">
        <v>4.1363139999999996</v>
      </c>
      <c r="CP3">
        <v>4.1018520000000001</v>
      </c>
      <c r="CQ3">
        <v>3.4124590000000001</v>
      </c>
      <c r="CR3">
        <v>0.79911500000000002</v>
      </c>
      <c r="CS3">
        <v>2.6908799999999999</v>
      </c>
      <c r="CT3">
        <v>2.457837</v>
      </c>
      <c r="CU3">
        <v>4.0996699999999997</v>
      </c>
      <c r="CV3">
        <v>0.93942999999999999</v>
      </c>
      <c r="CW3">
        <v>2.350549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76.173189999999977</v>
      </c>
    </row>
    <row r="4" spans="1:114">
      <c r="A4" t="s">
        <v>46</v>
      </c>
      <c r="B4">
        <v>0</v>
      </c>
      <c r="C4">
        <v>0</v>
      </c>
      <c r="D4">
        <v>7.7064000000000004</v>
      </c>
      <c r="E4">
        <v>0</v>
      </c>
      <c r="F4">
        <v>0</v>
      </c>
      <c r="G4">
        <v>10.596299999999999</v>
      </c>
      <c r="H4">
        <v>0</v>
      </c>
      <c r="I4">
        <v>0</v>
      </c>
      <c r="J4">
        <v>8.7495580000000004</v>
      </c>
      <c r="K4">
        <v>664.05075899999997</v>
      </c>
      <c r="L4">
        <v>450.70507600000002</v>
      </c>
      <c r="M4">
        <v>90.858439000000004</v>
      </c>
      <c r="N4">
        <v>116.260677</v>
      </c>
      <c r="O4">
        <v>121.876716</v>
      </c>
      <c r="P4">
        <v>132.203292</v>
      </c>
      <c r="Q4">
        <v>20.137454999999999</v>
      </c>
      <c r="R4">
        <v>41.947839000000002</v>
      </c>
      <c r="S4">
        <v>25.970568</v>
      </c>
      <c r="T4">
        <v>1.375213</v>
      </c>
      <c r="U4">
        <v>336.167618</v>
      </c>
      <c r="V4">
        <v>16.867383</v>
      </c>
      <c r="W4">
        <v>30.990324000000001</v>
      </c>
      <c r="X4">
        <v>142.10180199999999</v>
      </c>
      <c r="Y4">
        <v>0</v>
      </c>
      <c r="Z4">
        <v>18.939827000000001</v>
      </c>
      <c r="AA4">
        <v>40.601244999999999</v>
      </c>
      <c r="AB4">
        <v>42.033749999999998</v>
      </c>
      <c r="AC4">
        <v>30.545985999999999</v>
      </c>
      <c r="AD4">
        <v>9.5512510000000006</v>
      </c>
      <c r="AE4">
        <v>51.927025</v>
      </c>
      <c r="AF4">
        <v>16.786201999999999</v>
      </c>
      <c r="AG4">
        <v>20.696542999999998</v>
      </c>
      <c r="AH4">
        <v>48.718463</v>
      </c>
      <c r="AI4">
        <v>0</v>
      </c>
      <c r="AJ4">
        <v>0</v>
      </c>
      <c r="AK4">
        <v>56.844293</v>
      </c>
      <c r="AL4">
        <v>51.490312000000003</v>
      </c>
      <c r="AM4">
        <v>16.548590000000001</v>
      </c>
      <c r="AN4">
        <v>1.055437</v>
      </c>
      <c r="AO4">
        <v>0</v>
      </c>
      <c r="AP4">
        <v>0.74039200000000005</v>
      </c>
      <c r="AQ4">
        <v>27.973241000000002</v>
      </c>
      <c r="AR4">
        <v>48.920226999999997</v>
      </c>
      <c r="AS4">
        <v>34.344245000000001</v>
      </c>
      <c r="AT4">
        <v>13.29721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76.173189999999977</v>
      </c>
      <c r="BA4">
        <f t="shared" ref="BA4:BA67" si="1">SUM(B4:AZ4)</f>
        <v>2825.7528480000001</v>
      </c>
      <c r="BD4">
        <v>5.83</v>
      </c>
      <c r="BE4">
        <v>1.87</v>
      </c>
      <c r="BF4">
        <v>2.92</v>
      </c>
      <c r="BG4">
        <v>1.55</v>
      </c>
      <c r="BH4">
        <v>7.65</v>
      </c>
      <c r="BI4">
        <v>0.81</v>
      </c>
      <c r="BJ4">
        <v>0.4</v>
      </c>
      <c r="BK4">
        <v>1.76</v>
      </c>
      <c r="BL4">
        <v>0.85</v>
      </c>
      <c r="BM4">
        <v>0.19</v>
      </c>
      <c r="BN4">
        <v>2.29</v>
      </c>
      <c r="BO4">
        <v>3.29</v>
      </c>
      <c r="BP4">
        <v>0.24</v>
      </c>
      <c r="BQ4">
        <v>1.93</v>
      </c>
      <c r="BR4">
        <v>1.06</v>
      </c>
      <c r="BS4">
        <v>1.56</v>
      </c>
      <c r="BT4">
        <v>2.6372879999999999</v>
      </c>
      <c r="BU4">
        <v>1.2925979999999999</v>
      </c>
      <c r="BV4">
        <v>2.286724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2.7699999999999999E-3</v>
      </c>
      <c r="CC4">
        <v>0</v>
      </c>
      <c r="CD4">
        <v>6.927E-3</v>
      </c>
      <c r="CE4">
        <v>0</v>
      </c>
      <c r="CF4">
        <v>0</v>
      </c>
      <c r="CG4">
        <v>0</v>
      </c>
      <c r="CH4">
        <v>0</v>
      </c>
      <c r="CI4">
        <v>7.3369999999999998E-3</v>
      </c>
      <c r="CJ4">
        <v>3.4124590000000001</v>
      </c>
      <c r="CK4">
        <v>0.90079500000000001</v>
      </c>
      <c r="CL4">
        <v>1.8669750000000001</v>
      </c>
      <c r="CM4">
        <v>3.3828119999999999</v>
      </c>
      <c r="CN4">
        <v>3.412458</v>
      </c>
      <c r="CO4">
        <v>4.1363139999999996</v>
      </c>
      <c r="CP4">
        <v>4.1018520000000001</v>
      </c>
      <c r="CQ4">
        <v>3.4124590000000001</v>
      </c>
      <c r="CR4">
        <v>0.79911500000000002</v>
      </c>
      <c r="CS4">
        <v>2.6908799999999999</v>
      </c>
      <c r="CT4">
        <v>2.457837</v>
      </c>
      <c r="CU4">
        <v>4.0996699999999997</v>
      </c>
      <c r="CV4">
        <v>0.93942999999999999</v>
      </c>
      <c r="CW4">
        <v>2.350549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76.173189999999977</v>
      </c>
    </row>
    <row r="5" spans="1:114">
      <c r="A5" t="s">
        <v>47</v>
      </c>
      <c r="B5">
        <v>0</v>
      </c>
      <c r="C5">
        <v>0</v>
      </c>
      <c r="D5">
        <v>7.7064000000000004</v>
      </c>
      <c r="E5">
        <v>0</v>
      </c>
      <c r="F5">
        <v>0</v>
      </c>
      <c r="G5">
        <v>10.596299999999999</v>
      </c>
      <c r="H5">
        <v>0</v>
      </c>
      <c r="I5">
        <v>0</v>
      </c>
      <c r="J5">
        <v>8.7495580000000004</v>
      </c>
      <c r="K5">
        <v>664.05075899999997</v>
      </c>
      <c r="L5">
        <v>450.70507600000002</v>
      </c>
      <c r="M5">
        <v>90.858439000000004</v>
      </c>
      <c r="N5">
        <v>116.260677</v>
      </c>
      <c r="O5">
        <v>121.876716</v>
      </c>
      <c r="P5">
        <v>132.203292</v>
      </c>
      <c r="Q5">
        <v>20.137454999999999</v>
      </c>
      <c r="R5">
        <v>41.947839000000002</v>
      </c>
      <c r="S5">
        <v>25.970568</v>
      </c>
      <c r="T5">
        <v>1.375213</v>
      </c>
      <c r="U5">
        <v>336.167618</v>
      </c>
      <c r="V5">
        <v>16.867383</v>
      </c>
      <c r="W5">
        <v>31.541443000000001</v>
      </c>
      <c r="X5">
        <v>142.10180199999999</v>
      </c>
      <c r="Y5">
        <v>0</v>
      </c>
      <c r="Z5">
        <v>18.939827000000001</v>
      </c>
      <c r="AA5">
        <v>40.601244999999999</v>
      </c>
      <c r="AB5">
        <v>42.033749999999998</v>
      </c>
      <c r="AC5">
        <v>30.545985999999999</v>
      </c>
      <c r="AD5">
        <v>9.5512510000000006</v>
      </c>
      <c r="AE5">
        <v>51.927025</v>
      </c>
      <c r="AF5">
        <v>16.786201999999999</v>
      </c>
      <c r="AG5">
        <v>20.696542999999998</v>
      </c>
      <c r="AH5">
        <v>48.718463</v>
      </c>
      <c r="AI5">
        <v>0</v>
      </c>
      <c r="AJ5">
        <v>0</v>
      </c>
      <c r="AK5">
        <v>56.844293</v>
      </c>
      <c r="AL5">
        <v>51.490312000000003</v>
      </c>
      <c r="AM5">
        <v>16.548590000000001</v>
      </c>
      <c r="AN5">
        <v>1.055437</v>
      </c>
      <c r="AO5">
        <v>0</v>
      </c>
      <c r="AP5">
        <v>0.74039200000000005</v>
      </c>
      <c r="AQ5">
        <v>27.973241000000002</v>
      </c>
      <c r="AR5">
        <v>48.920226999999997</v>
      </c>
      <c r="AS5">
        <v>34.344245000000001</v>
      </c>
      <c r="AT5">
        <v>12.463986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76.173189999999977</v>
      </c>
      <c r="BA5">
        <f t="shared" si="1"/>
        <v>2825.4707430000008</v>
      </c>
      <c r="BD5">
        <v>5.83</v>
      </c>
      <c r="BE5">
        <v>1.87</v>
      </c>
      <c r="BF5">
        <v>2.92</v>
      </c>
      <c r="BG5">
        <v>1.55</v>
      </c>
      <c r="BH5">
        <v>7.65</v>
      </c>
      <c r="BI5">
        <v>0.81</v>
      </c>
      <c r="BJ5">
        <v>0.4</v>
      </c>
      <c r="BK5">
        <v>1.76</v>
      </c>
      <c r="BL5">
        <v>0.85</v>
      </c>
      <c r="BM5">
        <v>0.19</v>
      </c>
      <c r="BN5">
        <v>2.29</v>
      </c>
      <c r="BO5">
        <v>3.29</v>
      </c>
      <c r="BP5">
        <v>0.24</v>
      </c>
      <c r="BQ5">
        <v>1.93</v>
      </c>
      <c r="BR5">
        <v>1.06</v>
      </c>
      <c r="BS5">
        <v>1.56</v>
      </c>
      <c r="BT5">
        <v>2.6372879999999999</v>
      </c>
      <c r="BU5">
        <v>1.2925979999999999</v>
      </c>
      <c r="BV5">
        <v>2.286724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2.7699999999999999E-3</v>
      </c>
      <c r="CC5">
        <v>0</v>
      </c>
      <c r="CD5">
        <v>6.927E-3</v>
      </c>
      <c r="CE5">
        <v>0</v>
      </c>
      <c r="CF5">
        <v>0</v>
      </c>
      <c r="CG5">
        <v>0</v>
      </c>
      <c r="CH5">
        <v>0</v>
      </c>
      <c r="CI5">
        <v>7.3369999999999998E-3</v>
      </c>
      <c r="CJ5">
        <v>3.4124590000000001</v>
      </c>
      <c r="CK5">
        <v>0.90079500000000001</v>
      </c>
      <c r="CL5">
        <v>1.8669750000000001</v>
      </c>
      <c r="CM5">
        <v>3.3828119999999999</v>
      </c>
      <c r="CN5">
        <v>3.412458</v>
      </c>
      <c r="CO5">
        <v>4.1363139999999996</v>
      </c>
      <c r="CP5">
        <v>4.1018520000000001</v>
      </c>
      <c r="CQ5">
        <v>3.4124590000000001</v>
      </c>
      <c r="CR5">
        <v>0.79911500000000002</v>
      </c>
      <c r="CS5">
        <v>2.6908799999999999</v>
      </c>
      <c r="CT5">
        <v>2.457837</v>
      </c>
      <c r="CU5">
        <v>4.0996699999999997</v>
      </c>
      <c r="CV5">
        <v>0.93942999999999999</v>
      </c>
      <c r="CW5">
        <v>2.350549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76.173189999999977</v>
      </c>
    </row>
    <row r="6" spans="1:114">
      <c r="A6" t="s">
        <v>48</v>
      </c>
      <c r="B6">
        <v>0</v>
      </c>
      <c r="C6">
        <v>0</v>
      </c>
      <c r="D6">
        <v>7.7064000000000004</v>
      </c>
      <c r="E6">
        <v>0</v>
      </c>
      <c r="F6">
        <v>0</v>
      </c>
      <c r="G6">
        <v>10.596299999999999</v>
      </c>
      <c r="H6">
        <v>0</v>
      </c>
      <c r="I6">
        <v>0</v>
      </c>
      <c r="J6">
        <v>8.7495580000000004</v>
      </c>
      <c r="K6">
        <v>664.05075899999997</v>
      </c>
      <c r="L6">
        <v>450.70507600000002</v>
      </c>
      <c r="M6">
        <v>90.858439000000004</v>
      </c>
      <c r="N6">
        <v>116.260677</v>
      </c>
      <c r="O6">
        <v>121.876716</v>
      </c>
      <c r="P6">
        <v>132.203292</v>
      </c>
      <c r="Q6">
        <v>20.137454999999999</v>
      </c>
      <c r="R6">
        <v>41.947839000000002</v>
      </c>
      <c r="S6">
        <v>25.970568</v>
      </c>
      <c r="T6">
        <v>1.375213</v>
      </c>
      <c r="U6">
        <v>336.167618</v>
      </c>
      <c r="V6">
        <v>16.867383</v>
      </c>
      <c r="W6">
        <v>31.575047000000001</v>
      </c>
      <c r="X6">
        <v>142.10180199999999</v>
      </c>
      <c r="Y6">
        <v>0</v>
      </c>
      <c r="Z6">
        <v>18.939827000000001</v>
      </c>
      <c r="AA6">
        <v>40.601244999999999</v>
      </c>
      <c r="AB6">
        <v>42.033749999999998</v>
      </c>
      <c r="AC6">
        <v>30.545985999999999</v>
      </c>
      <c r="AD6">
        <v>9.5512510000000006</v>
      </c>
      <c r="AE6">
        <v>51.927025</v>
      </c>
      <c r="AF6">
        <v>16.786201999999999</v>
      </c>
      <c r="AG6">
        <v>20.696542999999998</v>
      </c>
      <c r="AH6">
        <v>48.718463</v>
      </c>
      <c r="AI6">
        <v>0</v>
      </c>
      <c r="AJ6">
        <v>0</v>
      </c>
      <c r="AK6">
        <v>56.844293</v>
      </c>
      <c r="AL6">
        <v>51.490312000000003</v>
      </c>
      <c r="AM6">
        <v>16.548590000000001</v>
      </c>
      <c r="AN6">
        <v>1.055437</v>
      </c>
      <c r="AO6">
        <v>0</v>
      </c>
      <c r="AP6">
        <v>0.74039200000000005</v>
      </c>
      <c r="AQ6">
        <v>27.973241000000002</v>
      </c>
      <c r="AR6">
        <v>51.047193999999998</v>
      </c>
      <c r="AS6">
        <v>34.344245000000001</v>
      </c>
      <c r="AT6">
        <v>12.723882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76.173189999999977</v>
      </c>
      <c r="BA6">
        <f t="shared" si="1"/>
        <v>2827.8912099999998</v>
      </c>
      <c r="BD6">
        <v>5.83</v>
      </c>
      <c r="BE6">
        <v>1.87</v>
      </c>
      <c r="BF6">
        <v>2.92</v>
      </c>
      <c r="BG6">
        <v>1.55</v>
      </c>
      <c r="BH6">
        <v>7.65</v>
      </c>
      <c r="BI6">
        <v>0.81</v>
      </c>
      <c r="BJ6">
        <v>0.4</v>
      </c>
      <c r="BK6">
        <v>1.76</v>
      </c>
      <c r="BL6">
        <v>0.85</v>
      </c>
      <c r="BM6">
        <v>0.19</v>
      </c>
      <c r="BN6">
        <v>2.29</v>
      </c>
      <c r="BO6">
        <v>3.29</v>
      </c>
      <c r="BP6">
        <v>0.24</v>
      </c>
      <c r="BQ6">
        <v>1.93</v>
      </c>
      <c r="BR6">
        <v>1.06</v>
      </c>
      <c r="BS6">
        <v>1.56</v>
      </c>
      <c r="BT6">
        <v>2.6372879999999999</v>
      </c>
      <c r="BU6">
        <v>1.2925979999999999</v>
      </c>
      <c r="BV6">
        <v>2.286724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2.7699999999999999E-3</v>
      </c>
      <c r="CC6">
        <v>0</v>
      </c>
      <c r="CD6">
        <v>6.927E-3</v>
      </c>
      <c r="CE6">
        <v>0</v>
      </c>
      <c r="CF6">
        <v>0</v>
      </c>
      <c r="CG6">
        <v>0</v>
      </c>
      <c r="CH6">
        <v>0</v>
      </c>
      <c r="CI6">
        <v>7.3369999999999998E-3</v>
      </c>
      <c r="CJ6">
        <v>3.4124590000000001</v>
      </c>
      <c r="CK6">
        <v>0.90079500000000001</v>
      </c>
      <c r="CL6">
        <v>1.8669750000000001</v>
      </c>
      <c r="CM6">
        <v>3.3828119999999999</v>
      </c>
      <c r="CN6">
        <v>3.412458</v>
      </c>
      <c r="CO6">
        <v>4.1363139999999996</v>
      </c>
      <c r="CP6">
        <v>4.1018520000000001</v>
      </c>
      <c r="CQ6">
        <v>3.4124590000000001</v>
      </c>
      <c r="CR6">
        <v>0.79911500000000002</v>
      </c>
      <c r="CS6">
        <v>2.6908799999999999</v>
      </c>
      <c r="CT6">
        <v>2.457837</v>
      </c>
      <c r="CU6">
        <v>4.0996699999999997</v>
      </c>
      <c r="CV6">
        <v>0.93942999999999999</v>
      </c>
      <c r="CW6">
        <v>2.350549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76.173189999999977</v>
      </c>
    </row>
    <row r="7" spans="1:114">
      <c r="A7" t="s">
        <v>49</v>
      </c>
      <c r="B7">
        <v>0</v>
      </c>
      <c r="C7">
        <v>0</v>
      </c>
      <c r="D7">
        <v>0.77063999999999999</v>
      </c>
      <c r="E7">
        <v>0</v>
      </c>
      <c r="F7">
        <v>0</v>
      </c>
      <c r="G7">
        <v>0.88302499999999995</v>
      </c>
      <c r="H7">
        <v>0</v>
      </c>
      <c r="I7">
        <v>0</v>
      </c>
      <c r="J7">
        <v>0.94608800000000004</v>
      </c>
      <c r="K7">
        <v>664.05075899999997</v>
      </c>
      <c r="L7">
        <v>450.70507600000002</v>
      </c>
      <c r="M7">
        <v>90.858439000000004</v>
      </c>
      <c r="N7">
        <v>116.260677</v>
      </c>
      <c r="O7">
        <v>121.876716</v>
      </c>
      <c r="P7">
        <v>132.203292</v>
      </c>
      <c r="Q7">
        <v>20.137454999999999</v>
      </c>
      <c r="R7">
        <v>41.947839000000002</v>
      </c>
      <c r="S7">
        <v>25.970568</v>
      </c>
      <c r="T7">
        <v>1.375213</v>
      </c>
      <c r="U7">
        <v>336.167618</v>
      </c>
      <c r="V7">
        <v>16.867383</v>
      </c>
      <c r="W7">
        <v>31.575047000000001</v>
      </c>
      <c r="X7">
        <v>142.10180199999999</v>
      </c>
      <c r="Y7">
        <v>0</v>
      </c>
      <c r="Z7">
        <v>18.939827000000001</v>
      </c>
      <c r="AA7">
        <v>40.601244999999999</v>
      </c>
      <c r="AB7">
        <v>42.033749999999998</v>
      </c>
      <c r="AC7">
        <v>30.545985999999999</v>
      </c>
      <c r="AD7">
        <v>9.5512510000000006</v>
      </c>
      <c r="AE7">
        <v>51.927025</v>
      </c>
      <c r="AF7">
        <v>16.786201999999999</v>
      </c>
      <c r="AG7">
        <v>20.696542999999998</v>
      </c>
      <c r="AH7">
        <v>48.718463</v>
      </c>
      <c r="AI7">
        <v>0</v>
      </c>
      <c r="AJ7">
        <v>0</v>
      </c>
      <c r="AK7">
        <v>56.844293</v>
      </c>
      <c r="AL7">
        <v>51.490312000000003</v>
      </c>
      <c r="AM7">
        <v>16.548590000000001</v>
      </c>
      <c r="AN7">
        <v>1.055437</v>
      </c>
      <c r="AO7">
        <v>0</v>
      </c>
      <c r="AP7">
        <v>0.74039200000000005</v>
      </c>
      <c r="AQ7">
        <v>27.973241000000002</v>
      </c>
      <c r="AR7">
        <v>51.047193999999998</v>
      </c>
      <c r="AS7">
        <v>33.781224999999999</v>
      </c>
      <c r="AT7">
        <v>13.31973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77.01318999999998</v>
      </c>
      <c r="BA7">
        <f t="shared" si="1"/>
        <v>2804.3115330000005</v>
      </c>
      <c r="BD7">
        <v>5.83</v>
      </c>
      <c r="BE7">
        <v>1.87</v>
      </c>
      <c r="BF7">
        <v>2.92</v>
      </c>
      <c r="BG7">
        <v>1.55</v>
      </c>
      <c r="BH7">
        <v>8.49</v>
      </c>
      <c r="BI7">
        <v>0.81</v>
      </c>
      <c r="BJ7">
        <v>0.4</v>
      </c>
      <c r="BK7">
        <v>1.76</v>
      </c>
      <c r="BL7">
        <v>0.85</v>
      </c>
      <c r="BM7">
        <v>0.19</v>
      </c>
      <c r="BN7">
        <v>2.29</v>
      </c>
      <c r="BO7">
        <v>3.29</v>
      </c>
      <c r="BP7">
        <v>0.24</v>
      </c>
      <c r="BQ7">
        <v>1.93</v>
      </c>
      <c r="BR7">
        <v>1.06</v>
      </c>
      <c r="BS7">
        <v>1.56</v>
      </c>
      <c r="BT7">
        <v>2.6372879999999999</v>
      </c>
      <c r="BU7">
        <v>1.2925979999999999</v>
      </c>
      <c r="BV7">
        <v>2.286724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2.7699999999999999E-3</v>
      </c>
      <c r="CC7">
        <v>0</v>
      </c>
      <c r="CD7">
        <v>6.927E-3</v>
      </c>
      <c r="CE7">
        <v>0</v>
      </c>
      <c r="CF7">
        <v>0</v>
      </c>
      <c r="CG7">
        <v>0</v>
      </c>
      <c r="CH7">
        <v>0</v>
      </c>
      <c r="CI7">
        <v>7.3369999999999998E-3</v>
      </c>
      <c r="CJ7">
        <v>3.4124590000000001</v>
      </c>
      <c r="CK7">
        <v>0.90079500000000001</v>
      </c>
      <c r="CL7">
        <v>1.8669750000000001</v>
      </c>
      <c r="CM7">
        <v>3.3828119999999999</v>
      </c>
      <c r="CN7">
        <v>3.412458</v>
      </c>
      <c r="CO7">
        <v>4.1363139999999996</v>
      </c>
      <c r="CP7">
        <v>4.1018520000000001</v>
      </c>
      <c r="CQ7">
        <v>3.4124590000000001</v>
      </c>
      <c r="CR7">
        <v>0.79911500000000002</v>
      </c>
      <c r="CS7">
        <v>2.6908799999999999</v>
      </c>
      <c r="CT7">
        <v>2.457837</v>
      </c>
      <c r="CU7">
        <v>3.0747520000000002</v>
      </c>
      <c r="CV7">
        <v>0.93942999999999999</v>
      </c>
      <c r="CW7">
        <v>2.350549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77.01318999999998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664.05075899999997</v>
      </c>
      <c r="L8">
        <v>450.70507600000002</v>
      </c>
      <c r="M8">
        <v>90.858439000000004</v>
      </c>
      <c r="N8">
        <v>116.260677</v>
      </c>
      <c r="O8">
        <v>121.876716</v>
      </c>
      <c r="P8">
        <v>132.203292</v>
      </c>
      <c r="Q8">
        <v>20.137454999999999</v>
      </c>
      <c r="R8">
        <v>41.947839000000002</v>
      </c>
      <c r="S8">
        <v>25.970568</v>
      </c>
      <c r="T8">
        <v>1.375213</v>
      </c>
      <c r="U8">
        <v>336.167618</v>
      </c>
      <c r="V8">
        <v>16.867383</v>
      </c>
      <c r="W8">
        <v>31.575047000000001</v>
      </c>
      <c r="X8">
        <v>142.10180199999999</v>
      </c>
      <c r="Y8">
        <v>0</v>
      </c>
      <c r="Z8">
        <v>18.939827000000001</v>
      </c>
      <c r="AA8">
        <v>27.067496999999999</v>
      </c>
      <c r="AB8">
        <v>42.033749999999998</v>
      </c>
      <c r="AC8">
        <v>30.545985999999999</v>
      </c>
      <c r="AD8">
        <v>9.5512510000000006</v>
      </c>
      <c r="AE8">
        <v>51.927025</v>
      </c>
      <c r="AF8">
        <v>16.786201999999999</v>
      </c>
      <c r="AG8">
        <v>20.696542999999998</v>
      </c>
      <c r="AH8">
        <v>48.718463</v>
      </c>
      <c r="AI8">
        <v>0</v>
      </c>
      <c r="AJ8">
        <v>0</v>
      </c>
      <c r="AK8">
        <v>56.844293</v>
      </c>
      <c r="AL8">
        <v>51.490312000000003</v>
      </c>
      <c r="AM8">
        <v>16.548590000000001</v>
      </c>
      <c r="AN8">
        <v>1.055437</v>
      </c>
      <c r="AO8">
        <v>0</v>
      </c>
      <c r="AP8">
        <v>0.74039200000000005</v>
      </c>
      <c r="AQ8">
        <v>27.973241000000002</v>
      </c>
      <c r="AR8">
        <v>48.920226999999997</v>
      </c>
      <c r="AS8">
        <v>33.781224999999999</v>
      </c>
      <c r="AT8">
        <v>12.469922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77.51318999999998</v>
      </c>
      <c r="BA8">
        <f t="shared" si="1"/>
        <v>2785.7012570000006</v>
      </c>
      <c r="BD8">
        <v>5.83</v>
      </c>
      <c r="BE8">
        <v>1.87</v>
      </c>
      <c r="BF8">
        <v>2.92</v>
      </c>
      <c r="BG8">
        <v>1.55</v>
      </c>
      <c r="BH8">
        <v>8.99</v>
      </c>
      <c r="BI8">
        <v>0.81</v>
      </c>
      <c r="BJ8">
        <v>0.4</v>
      </c>
      <c r="BK8">
        <v>1.76</v>
      </c>
      <c r="BL8">
        <v>0.85</v>
      </c>
      <c r="BM8">
        <v>0.19</v>
      </c>
      <c r="BN8">
        <v>2.29</v>
      </c>
      <c r="BO8">
        <v>3.29</v>
      </c>
      <c r="BP8">
        <v>0.24</v>
      </c>
      <c r="BQ8">
        <v>1.93</v>
      </c>
      <c r="BR8">
        <v>1.06</v>
      </c>
      <c r="BS8">
        <v>1.56</v>
      </c>
      <c r="BT8">
        <v>2.6372879999999999</v>
      </c>
      <c r="BU8">
        <v>1.2925979999999999</v>
      </c>
      <c r="BV8">
        <v>2.286724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2.7699999999999999E-3</v>
      </c>
      <c r="CC8">
        <v>0</v>
      </c>
      <c r="CD8">
        <v>6.927E-3</v>
      </c>
      <c r="CE8">
        <v>0</v>
      </c>
      <c r="CF8">
        <v>0</v>
      </c>
      <c r="CG8">
        <v>0</v>
      </c>
      <c r="CH8">
        <v>0</v>
      </c>
      <c r="CI8">
        <v>7.3369999999999998E-3</v>
      </c>
      <c r="CJ8">
        <v>3.4124590000000001</v>
      </c>
      <c r="CK8">
        <v>0.90079500000000001</v>
      </c>
      <c r="CL8">
        <v>1.8669750000000001</v>
      </c>
      <c r="CM8">
        <v>3.3828119999999999</v>
      </c>
      <c r="CN8">
        <v>3.412458</v>
      </c>
      <c r="CO8">
        <v>4.1363139999999996</v>
      </c>
      <c r="CP8">
        <v>4.1018520000000001</v>
      </c>
      <c r="CQ8">
        <v>3.4124590000000001</v>
      </c>
      <c r="CR8">
        <v>0.79911500000000002</v>
      </c>
      <c r="CS8">
        <v>2.6908799999999999</v>
      </c>
      <c r="CT8">
        <v>2.457837</v>
      </c>
      <c r="CU8">
        <v>2.0498340000000002</v>
      </c>
      <c r="CV8">
        <v>0.93942999999999999</v>
      </c>
      <c r="CW8">
        <v>2.350549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77.51318999999998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664.05075899999997</v>
      </c>
      <c r="L9">
        <v>450.70507600000002</v>
      </c>
      <c r="M9">
        <v>90.858439000000004</v>
      </c>
      <c r="N9">
        <v>116.260677</v>
      </c>
      <c r="O9">
        <v>121.876716</v>
      </c>
      <c r="P9">
        <v>132.203292</v>
      </c>
      <c r="Q9">
        <v>20.137454999999999</v>
      </c>
      <c r="R9">
        <v>41.947839000000002</v>
      </c>
      <c r="S9">
        <v>25.970568</v>
      </c>
      <c r="T9">
        <v>1.375213</v>
      </c>
      <c r="U9">
        <v>336.167618</v>
      </c>
      <c r="V9">
        <v>16.867383</v>
      </c>
      <c r="W9">
        <v>32.126165999999998</v>
      </c>
      <c r="X9">
        <v>142.10180199999999</v>
      </c>
      <c r="Y9">
        <v>0</v>
      </c>
      <c r="Z9">
        <v>18.939827000000001</v>
      </c>
      <c r="AA9">
        <v>27.067496999999999</v>
      </c>
      <c r="AB9">
        <v>42.033749999999998</v>
      </c>
      <c r="AC9">
        <v>30.545985999999999</v>
      </c>
      <c r="AD9">
        <v>9.5512510000000006</v>
      </c>
      <c r="AE9">
        <v>51.927025</v>
      </c>
      <c r="AF9">
        <v>8.3931009999999997</v>
      </c>
      <c r="AG9">
        <v>20.696542999999998</v>
      </c>
      <c r="AH9">
        <v>48.718463</v>
      </c>
      <c r="AI9">
        <v>0</v>
      </c>
      <c r="AJ9">
        <v>0</v>
      </c>
      <c r="AK9">
        <v>56.844293</v>
      </c>
      <c r="AL9">
        <v>51.490312000000003</v>
      </c>
      <c r="AM9">
        <v>16.548590000000001</v>
      </c>
      <c r="AN9">
        <v>1.055437</v>
      </c>
      <c r="AO9">
        <v>0</v>
      </c>
      <c r="AP9">
        <v>0.74039200000000005</v>
      </c>
      <c r="AQ9">
        <v>27.973241000000002</v>
      </c>
      <c r="AR9">
        <v>48.920226999999997</v>
      </c>
      <c r="AS9">
        <v>33.781224999999999</v>
      </c>
      <c r="AT9">
        <v>10.21264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77.513370999999978</v>
      </c>
      <c r="BA9">
        <f t="shared" si="1"/>
        <v>2775.602174000001</v>
      </c>
      <c r="BD9">
        <v>5.83</v>
      </c>
      <c r="BE9">
        <v>1.87</v>
      </c>
      <c r="BF9">
        <v>2.92</v>
      </c>
      <c r="BG9">
        <v>1.55</v>
      </c>
      <c r="BH9">
        <v>8.99</v>
      </c>
      <c r="BI9">
        <v>0.81</v>
      </c>
      <c r="BJ9">
        <v>0.4</v>
      </c>
      <c r="BK9">
        <v>1.76</v>
      </c>
      <c r="BL9">
        <v>0.85</v>
      </c>
      <c r="BM9">
        <v>0.19</v>
      </c>
      <c r="BN9">
        <v>2.29</v>
      </c>
      <c r="BO9">
        <v>3.29</v>
      </c>
      <c r="BP9">
        <v>0.24</v>
      </c>
      <c r="BQ9">
        <v>1.93</v>
      </c>
      <c r="BR9">
        <v>1.06</v>
      </c>
      <c r="BS9">
        <v>1.56</v>
      </c>
      <c r="BT9">
        <v>2.6372879999999999</v>
      </c>
      <c r="BU9">
        <v>1.2925979999999999</v>
      </c>
      <c r="BV9">
        <v>2.286724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2.7699999999999999E-3</v>
      </c>
      <c r="CC9">
        <v>0</v>
      </c>
      <c r="CD9">
        <v>6.927E-3</v>
      </c>
      <c r="CE9">
        <v>0</v>
      </c>
      <c r="CF9">
        <v>0</v>
      </c>
      <c r="CG9">
        <v>0</v>
      </c>
      <c r="CH9">
        <v>0</v>
      </c>
      <c r="CI9">
        <v>7.5180000000000004E-3</v>
      </c>
      <c r="CJ9">
        <v>3.4124590000000001</v>
      </c>
      <c r="CK9">
        <v>0.90079500000000001</v>
      </c>
      <c r="CL9">
        <v>1.8669750000000001</v>
      </c>
      <c r="CM9">
        <v>3.3828119999999999</v>
      </c>
      <c r="CN9">
        <v>3.412458</v>
      </c>
      <c r="CO9">
        <v>4.1363139999999996</v>
      </c>
      <c r="CP9">
        <v>4.1018520000000001</v>
      </c>
      <c r="CQ9">
        <v>3.4124590000000001</v>
      </c>
      <c r="CR9">
        <v>0.79911500000000002</v>
      </c>
      <c r="CS9">
        <v>2.6908799999999999</v>
      </c>
      <c r="CT9">
        <v>2.457837</v>
      </c>
      <c r="CU9">
        <v>2.0498340000000002</v>
      </c>
      <c r="CV9">
        <v>0.93942999999999999</v>
      </c>
      <c r="CW9">
        <v>2.350549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77.513370999999978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664.05075899999997</v>
      </c>
      <c r="L10">
        <v>450.70507600000002</v>
      </c>
      <c r="M10">
        <v>90.858439000000004</v>
      </c>
      <c r="N10">
        <v>116.260677</v>
      </c>
      <c r="O10">
        <v>121.876716</v>
      </c>
      <c r="P10">
        <v>132.203292</v>
      </c>
      <c r="Q10">
        <v>20.137454999999999</v>
      </c>
      <c r="R10">
        <v>41.947839000000002</v>
      </c>
      <c r="S10">
        <v>25.970568</v>
      </c>
      <c r="T10">
        <v>1.375213</v>
      </c>
      <c r="U10">
        <v>336.167618</v>
      </c>
      <c r="V10">
        <v>16.867383</v>
      </c>
      <c r="W10">
        <v>32.159770000000002</v>
      </c>
      <c r="X10">
        <v>142.10180199999999</v>
      </c>
      <c r="Y10">
        <v>0</v>
      </c>
      <c r="Z10">
        <v>18.939827000000001</v>
      </c>
      <c r="AA10">
        <v>27.067496999999999</v>
      </c>
      <c r="AB10">
        <v>42.033749999999998</v>
      </c>
      <c r="AC10">
        <v>30.545985999999999</v>
      </c>
      <c r="AD10">
        <v>9.5512510000000006</v>
      </c>
      <c r="AE10">
        <v>51.927025</v>
      </c>
      <c r="AF10">
        <v>8.3931009999999997</v>
      </c>
      <c r="AG10">
        <v>20.696542999999998</v>
      </c>
      <c r="AH10">
        <v>48.718463</v>
      </c>
      <c r="AI10">
        <v>0</v>
      </c>
      <c r="AJ10">
        <v>0</v>
      </c>
      <c r="AK10">
        <v>56.844293</v>
      </c>
      <c r="AL10">
        <v>51.490312000000003</v>
      </c>
      <c r="AM10">
        <v>16.548590000000001</v>
      </c>
      <c r="AN10">
        <v>1.055437</v>
      </c>
      <c r="AO10">
        <v>0</v>
      </c>
      <c r="AP10">
        <v>0.74039200000000005</v>
      </c>
      <c r="AQ10">
        <v>27.973241000000002</v>
      </c>
      <c r="AR10">
        <v>48.920226999999997</v>
      </c>
      <c r="AS10">
        <v>33.781224999999999</v>
      </c>
      <c r="AT10">
        <v>12.514245000000001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77.513370999999978</v>
      </c>
      <c r="BA10">
        <f t="shared" si="1"/>
        <v>2777.9373830000009</v>
      </c>
      <c r="BD10">
        <v>5.83</v>
      </c>
      <c r="BE10">
        <v>1.87</v>
      </c>
      <c r="BF10">
        <v>2.92</v>
      </c>
      <c r="BG10">
        <v>1.55</v>
      </c>
      <c r="BH10">
        <v>8.99</v>
      </c>
      <c r="BI10">
        <v>0.81</v>
      </c>
      <c r="BJ10">
        <v>0.4</v>
      </c>
      <c r="BK10">
        <v>1.76</v>
      </c>
      <c r="BL10">
        <v>0.85</v>
      </c>
      <c r="BM10">
        <v>0.19</v>
      </c>
      <c r="BN10">
        <v>2.29</v>
      </c>
      <c r="BO10">
        <v>3.29</v>
      </c>
      <c r="BP10">
        <v>0.24</v>
      </c>
      <c r="BQ10">
        <v>1.93</v>
      </c>
      <c r="BR10">
        <v>1.06</v>
      </c>
      <c r="BS10">
        <v>1.56</v>
      </c>
      <c r="BT10">
        <v>2.6372879999999999</v>
      </c>
      <c r="BU10">
        <v>1.2925979999999999</v>
      </c>
      <c r="BV10">
        <v>2.286724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2.7699999999999999E-3</v>
      </c>
      <c r="CC10">
        <v>0</v>
      </c>
      <c r="CD10">
        <v>6.927E-3</v>
      </c>
      <c r="CE10">
        <v>0</v>
      </c>
      <c r="CF10">
        <v>0</v>
      </c>
      <c r="CG10">
        <v>0</v>
      </c>
      <c r="CH10">
        <v>0</v>
      </c>
      <c r="CI10">
        <v>7.5180000000000004E-3</v>
      </c>
      <c r="CJ10">
        <v>3.4124590000000001</v>
      </c>
      <c r="CK10">
        <v>0.90079500000000001</v>
      </c>
      <c r="CL10">
        <v>1.8669750000000001</v>
      </c>
      <c r="CM10">
        <v>3.3828119999999999</v>
      </c>
      <c r="CN10">
        <v>3.412458</v>
      </c>
      <c r="CO10">
        <v>4.1363139999999996</v>
      </c>
      <c r="CP10">
        <v>4.1018520000000001</v>
      </c>
      <c r="CQ10">
        <v>3.4124590000000001</v>
      </c>
      <c r="CR10">
        <v>0.79911500000000002</v>
      </c>
      <c r="CS10">
        <v>2.6908799999999999</v>
      </c>
      <c r="CT10">
        <v>2.457837</v>
      </c>
      <c r="CU10">
        <v>2.0498340000000002</v>
      </c>
      <c r="CV10">
        <v>0.93942999999999999</v>
      </c>
      <c r="CW10">
        <v>2.350549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77.513370999999978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664.05075899999997</v>
      </c>
      <c r="L11">
        <v>450.70507600000002</v>
      </c>
      <c r="M11">
        <v>90.858439000000004</v>
      </c>
      <c r="N11">
        <v>116.260677</v>
      </c>
      <c r="O11">
        <v>121.876716</v>
      </c>
      <c r="P11">
        <v>132.203292</v>
      </c>
      <c r="Q11">
        <v>20.137454999999999</v>
      </c>
      <c r="R11">
        <v>41.947839000000002</v>
      </c>
      <c r="S11">
        <v>25.970568</v>
      </c>
      <c r="T11">
        <v>1.375213</v>
      </c>
      <c r="U11">
        <v>336.167618</v>
      </c>
      <c r="V11">
        <v>16.867383</v>
      </c>
      <c r="W11">
        <v>32.159770000000002</v>
      </c>
      <c r="X11">
        <v>142.10180199999999</v>
      </c>
      <c r="Y11">
        <v>0</v>
      </c>
      <c r="Z11">
        <v>18.939827000000001</v>
      </c>
      <c r="AA11">
        <v>27.067496999999999</v>
      </c>
      <c r="AB11">
        <v>42.033749999999998</v>
      </c>
      <c r="AC11">
        <v>30.545985999999999</v>
      </c>
      <c r="AD11">
        <v>9.5512510000000006</v>
      </c>
      <c r="AE11">
        <v>51.927025</v>
      </c>
      <c r="AF11">
        <v>8.3931009999999997</v>
      </c>
      <c r="AG11">
        <v>20.696542999999998</v>
      </c>
      <c r="AH11">
        <v>48.718463</v>
      </c>
      <c r="AI11">
        <v>0</v>
      </c>
      <c r="AJ11">
        <v>0</v>
      </c>
      <c r="AK11">
        <v>56.844293</v>
      </c>
      <c r="AL11">
        <v>51.490312000000003</v>
      </c>
      <c r="AM11">
        <v>16.548590000000001</v>
      </c>
      <c r="AN11">
        <v>1.055437</v>
      </c>
      <c r="AO11">
        <v>0</v>
      </c>
      <c r="AP11">
        <v>0.74039200000000005</v>
      </c>
      <c r="AQ11">
        <v>27.973241000000002</v>
      </c>
      <c r="AR11">
        <v>48.920226999999997</v>
      </c>
      <c r="AS11">
        <v>33.781224999999999</v>
      </c>
      <c r="AT11">
        <v>13.094841000000001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77.513370999999978</v>
      </c>
      <c r="BA11">
        <f t="shared" si="1"/>
        <v>2778.5179790000011</v>
      </c>
      <c r="BD11">
        <v>5.83</v>
      </c>
      <c r="BE11">
        <v>1.87</v>
      </c>
      <c r="BF11">
        <v>2.92</v>
      </c>
      <c r="BG11">
        <v>1.55</v>
      </c>
      <c r="BH11">
        <v>8.99</v>
      </c>
      <c r="BI11">
        <v>0.81</v>
      </c>
      <c r="BJ11">
        <v>0.4</v>
      </c>
      <c r="BK11">
        <v>1.76</v>
      </c>
      <c r="BL11">
        <v>0.85</v>
      </c>
      <c r="BM11">
        <v>0.19</v>
      </c>
      <c r="BN11">
        <v>2.29</v>
      </c>
      <c r="BO11">
        <v>3.29</v>
      </c>
      <c r="BP11">
        <v>0.24</v>
      </c>
      <c r="BQ11">
        <v>1.93</v>
      </c>
      <c r="BR11">
        <v>1.06</v>
      </c>
      <c r="BS11">
        <v>1.56</v>
      </c>
      <c r="BT11">
        <v>2.6372879999999999</v>
      </c>
      <c r="BU11">
        <v>1.2925979999999999</v>
      </c>
      <c r="BV11">
        <v>2.286724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2.7699999999999999E-3</v>
      </c>
      <c r="CC11">
        <v>0</v>
      </c>
      <c r="CD11">
        <v>6.927E-3</v>
      </c>
      <c r="CE11">
        <v>0</v>
      </c>
      <c r="CF11">
        <v>0</v>
      </c>
      <c r="CG11">
        <v>0</v>
      </c>
      <c r="CH11">
        <v>0</v>
      </c>
      <c r="CI11">
        <v>7.5180000000000004E-3</v>
      </c>
      <c r="CJ11">
        <v>3.4124590000000001</v>
      </c>
      <c r="CK11">
        <v>0.90079500000000001</v>
      </c>
      <c r="CL11">
        <v>1.8669750000000001</v>
      </c>
      <c r="CM11">
        <v>3.3828119999999999</v>
      </c>
      <c r="CN11">
        <v>3.412458</v>
      </c>
      <c r="CO11">
        <v>4.1363139999999996</v>
      </c>
      <c r="CP11">
        <v>4.1018520000000001</v>
      </c>
      <c r="CQ11">
        <v>3.4124590000000001</v>
      </c>
      <c r="CR11">
        <v>0.79911500000000002</v>
      </c>
      <c r="CS11">
        <v>2.6908799999999999</v>
      </c>
      <c r="CT11">
        <v>2.457837</v>
      </c>
      <c r="CU11">
        <v>1.0249170000000001</v>
      </c>
      <c r="CV11">
        <v>0.93942999999999999</v>
      </c>
      <c r="CW11">
        <v>2.350549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77.513370999999978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664.05075899999997</v>
      </c>
      <c r="L12">
        <v>450.70507600000002</v>
      </c>
      <c r="M12">
        <v>90.858439000000004</v>
      </c>
      <c r="N12">
        <v>116.260677</v>
      </c>
      <c r="O12">
        <v>121.876716</v>
      </c>
      <c r="P12">
        <v>132.203292</v>
      </c>
      <c r="Q12">
        <v>20.137454999999999</v>
      </c>
      <c r="R12">
        <v>41.947839000000002</v>
      </c>
      <c r="S12">
        <v>25.970568</v>
      </c>
      <c r="T12">
        <v>1.375213</v>
      </c>
      <c r="U12">
        <v>336.167618</v>
      </c>
      <c r="V12">
        <v>16.867383</v>
      </c>
      <c r="W12">
        <v>32.159770000000002</v>
      </c>
      <c r="X12">
        <v>142.10180199999999</v>
      </c>
      <c r="Y12">
        <v>0</v>
      </c>
      <c r="Z12">
        <v>18.939827000000001</v>
      </c>
      <c r="AA12">
        <v>27.067496999999999</v>
      </c>
      <c r="AB12">
        <v>42.033749999999998</v>
      </c>
      <c r="AC12">
        <v>30.545985999999999</v>
      </c>
      <c r="AD12">
        <v>9.5512510000000006</v>
      </c>
      <c r="AE12">
        <v>51.927025</v>
      </c>
      <c r="AF12">
        <v>8.3931009999999997</v>
      </c>
      <c r="AG12">
        <v>20.696542999999998</v>
      </c>
      <c r="AH12">
        <v>48.718463</v>
      </c>
      <c r="AI12">
        <v>0</v>
      </c>
      <c r="AJ12">
        <v>0</v>
      </c>
      <c r="AK12">
        <v>56.844293</v>
      </c>
      <c r="AL12">
        <v>51.490312000000003</v>
      </c>
      <c r="AM12">
        <v>16.548590000000001</v>
      </c>
      <c r="AN12">
        <v>1.055437</v>
      </c>
      <c r="AO12">
        <v>0</v>
      </c>
      <c r="AP12">
        <v>0.74039200000000005</v>
      </c>
      <c r="AQ12">
        <v>27.973241000000002</v>
      </c>
      <c r="AR12">
        <v>48.920226999999997</v>
      </c>
      <c r="AS12">
        <v>33.781224999999999</v>
      </c>
      <c r="AT12">
        <v>12.280552999999999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77.513370999999978</v>
      </c>
      <c r="BA12">
        <f t="shared" si="1"/>
        <v>2777.7036910000011</v>
      </c>
      <c r="BD12">
        <v>5.83</v>
      </c>
      <c r="BE12">
        <v>1.87</v>
      </c>
      <c r="BF12">
        <v>2.92</v>
      </c>
      <c r="BG12">
        <v>1.55</v>
      </c>
      <c r="BH12">
        <v>8.99</v>
      </c>
      <c r="BI12">
        <v>0.81</v>
      </c>
      <c r="BJ12">
        <v>0.4</v>
      </c>
      <c r="BK12">
        <v>1.76</v>
      </c>
      <c r="BL12">
        <v>0.85</v>
      </c>
      <c r="BM12">
        <v>0.19</v>
      </c>
      <c r="BN12">
        <v>2.29</v>
      </c>
      <c r="BO12">
        <v>3.29</v>
      </c>
      <c r="BP12">
        <v>0.24</v>
      </c>
      <c r="BQ12">
        <v>1.93</v>
      </c>
      <c r="BR12">
        <v>1.06</v>
      </c>
      <c r="BS12">
        <v>1.56</v>
      </c>
      <c r="BT12">
        <v>2.6372879999999999</v>
      </c>
      <c r="BU12">
        <v>1.2925979999999999</v>
      </c>
      <c r="BV12">
        <v>2.286724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2.7699999999999999E-3</v>
      </c>
      <c r="CC12">
        <v>0</v>
      </c>
      <c r="CD12">
        <v>6.927E-3</v>
      </c>
      <c r="CE12">
        <v>0</v>
      </c>
      <c r="CF12">
        <v>0</v>
      </c>
      <c r="CG12">
        <v>0</v>
      </c>
      <c r="CH12">
        <v>0</v>
      </c>
      <c r="CI12">
        <v>7.5180000000000004E-3</v>
      </c>
      <c r="CJ12">
        <v>3.4124590000000001</v>
      </c>
      <c r="CK12">
        <v>0.90079500000000001</v>
      </c>
      <c r="CL12">
        <v>1.8669750000000001</v>
      </c>
      <c r="CM12">
        <v>3.3828119999999999</v>
      </c>
      <c r="CN12">
        <v>3.412458</v>
      </c>
      <c r="CO12">
        <v>4.1363139999999996</v>
      </c>
      <c r="CP12">
        <v>4.1018520000000001</v>
      </c>
      <c r="CQ12">
        <v>3.4124590000000001</v>
      </c>
      <c r="CR12">
        <v>0.79911500000000002</v>
      </c>
      <c r="CS12">
        <v>2.6908799999999999</v>
      </c>
      <c r="CT12">
        <v>2.457837</v>
      </c>
      <c r="CU12">
        <v>0</v>
      </c>
      <c r="CV12">
        <v>0.93942999999999999</v>
      </c>
      <c r="CW12">
        <v>2.350549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77.513370999999978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589.29867899999999</v>
      </c>
      <c r="L13">
        <v>450.57163000000003</v>
      </c>
      <c r="M13">
        <v>90.858439000000004</v>
      </c>
      <c r="N13">
        <v>116.260677</v>
      </c>
      <c r="O13">
        <v>121.876716</v>
      </c>
      <c r="P13">
        <v>132.203292</v>
      </c>
      <c r="Q13">
        <v>20.132874000000001</v>
      </c>
      <c r="R13">
        <v>41.947839000000002</v>
      </c>
      <c r="S13">
        <v>25.970568</v>
      </c>
      <c r="T13">
        <v>1.375213</v>
      </c>
      <c r="U13">
        <v>336.167618</v>
      </c>
      <c r="V13">
        <v>16.867383</v>
      </c>
      <c r="W13">
        <v>32.159770000000002</v>
      </c>
      <c r="X13">
        <v>142.10180199999999</v>
      </c>
      <c r="Y13">
        <v>0</v>
      </c>
      <c r="Z13">
        <v>18.939827000000001</v>
      </c>
      <c r="AA13">
        <v>27.067496999999999</v>
      </c>
      <c r="AB13">
        <v>42.033749999999998</v>
      </c>
      <c r="AC13">
        <v>30.545985999999999</v>
      </c>
      <c r="AD13">
        <v>9.5512510000000006</v>
      </c>
      <c r="AE13">
        <v>51.927025</v>
      </c>
      <c r="AF13">
        <v>8.3931009999999997</v>
      </c>
      <c r="AG13">
        <v>20.696542999999998</v>
      </c>
      <c r="AH13">
        <v>48.718463</v>
      </c>
      <c r="AI13">
        <v>0</v>
      </c>
      <c r="AJ13">
        <v>0</v>
      </c>
      <c r="AK13">
        <v>56.844293</v>
      </c>
      <c r="AL13">
        <v>51.490312000000003</v>
      </c>
      <c r="AM13">
        <v>16.548590000000001</v>
      </c>
      <c r="AN13">
        <v>1.055437</v>
      </c>
      <c r="AO13">
        <v>0</v>
      </c>
      <c r="AP13">
        <v>0.74039200000000005</v>
      </c>
      <c r="AQ13">
        <v>27.973241000000002</v>
      </c>
      <c r="AR13">
        <v>48.920226999999997</v>
      </c>
      <c r="AS13">
        <v>33.781224999999999</v>
      </c>
      <c r="AT13">
        <v>11.563917999999999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77.51367799999997</v>
      </c>
      <c r="BA13">
        <f t="shared" si="1"/>
        <v>2702.097256</v>
      </c>
      <c r="BD13">
        <v>5.83</v>
      </c>
      <c r="BE13">
        <v>1.87</v>
      </c>
      <c r="BF13">
        <v>2.92</v>
      </c>
      <c r="BG13">
        <v>1.55</v>
      </c>
      <c r="BH13">
        <v>8.99</v>
      </c>
      <c r="BI13">
        <v>0.81</v>
      </c>
      <c r="BJ13">
        <v>0.4</v>
      </c>
      <c r="BK13">
        <v>1.76</v>
      </c>
      <c r="BL13">
        <v>0.85</v>
      </c>
      <c r="BM13">
        <v>0.19</v>
      </c>
      <c r="BN13">
        <v>2.29</v>
      </c>
      <c r="BO13">
        <v>3.29</v>
      </c>
      <c r="BP13">
        <v>0.24</v>
      </c>
      <c r="BQ13">
        <v>1.93</v>
      </c>
      <c r="BR13">
        <v>1.06</v>
      </c>
      <c r="BS13">
        <v>1.56</v>
      </c>
      <c r="BT13">
        <v>2.6372879999999999</v>
      </c>
      <c r="BU13">
        <v>1.2925979999999999</v>
      </c>
      <c r="BV13">
        <v>2.286724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2.7699999999999999E-3</v>
      </c>
      <c r="CC13">
        <v>0</v>
      </c>
      <c r="CD13">
        <v>7.234E-3</v>
      </c>
      <c r="CE13">
        <v>0</v>
      </c>
      <c r="CF13">
        <v>0</v>
      </c>
      <c r="CG13">
        <v>0</v>
      </c>
      <c r="CH13">
        <v>0</v>
      </c>
      <c r="CI13">
        <v>7.5180000000000004E-3</v>
      </c>
      <c r="CJ13">
        <v>3.4124590000000001</v>
      </c>
      <c r="CK13">
        <v>0.90079500000000001</v>
      </c>
      <c r="CL13">
        <v>1.8669750000000001</v>
      </c>
      <c r="CM13">
        <v>3.3828119999999999</v>
      </c>
      <c r="CN13">
        <v>3.412458</v>
      </c>
      <c r="CO13">
        <v>4.1363139999999996</v>
      </c>
      <c r="CP13">
        <v>4.1018520000000001</v>
      </c>
      <c r="CQ13">
        <v>3.4124590000000001</v>
      </c>
      <c r="CR13">
        <v>0.79911500000000002</v>
      </c>
      <c r="CS13">
        <v>2.6908799999999999</v>
      </c>
      <c r="CT13">
        <v>2.457837</v>
      </c>
      <c r="CU13">
        <v>0</v>
      </c>
      <c r="CV13">
        <v>0.93942999999999999</v>
      </c>
      <c r="CW13">
        <v>2.350549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77.51367799999997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585.22353399999997</v>
      </c>
      <c r="L14">
        <v>450.57163000000003</v>
      </c>
      <c r="M14">
        <v>90.858439000000004</v>
      </c>
      <c r="N14">
        <v>116.260677</v>
      </c>
      <c r="O14">
        <v>121.876716</v>
      </c>
      <c r="P14">
        <v>132.203292</v>
      </c>
      <c r="Q14">
        <v>20.132874000000001</v>
      </c>
      <c r="R14">
        <v>41.947839000000002</v>
      </c>
      <c r="S14">
        <v>25.970568</v>
      </c>
      <c r="T14">
        <v>1.375213</v>
      </c>
      <c r="U14">
        <v>336.167618</v>
      </c>
      <c r="V14">
        <v>16.867383</v>
      </c>
      <c r="W14">
        <v>32.159770000000002</v>
      </c>
      <c r="X14">
        <v>142.10180199999999</v>
      </c>
      <c r="Y14">
        <v>0</v>
      </c>
      <c r="Z14">
        <v>18.939827000000001</v>
      </c>
      <c r="AA14">
        <v>27.067496999999999</v>
      </c>
      <c r="AB14">
        <v>42.033749999999998</v>
      </c>
      <c r="AC14">
        <v>30.545985999999999</v>
      </c>
      <c r="AD14">
        <v>9.5512510000000006</v>
      </c>
      <c r="AE14">
        <v>51.927025</v>
      </c>
      <c r="AF14">
        <v>8.3931009999999997</v>
      </c>
      <c r="AG14">
        <v>20.696542999999998</v>
      </c>
      <c r="AH14">
        <v>48.718463</v>
      </c>
      <c r="AI14">
        <v>0</v>
      </c>
      <c r="AJ14">
        <v>0</v>
      </c>
      <c r="AK14">
        <v>56.844293</v>
      </c>
      <c r="AL14">
        <v>51.490312000000003</v>
      </c>
      <c r="AM14">
        <v>16.548590000000001</v>
      </c>
      <c r="AN14">
        <v>1.055437</v>
      </c>
      <c r="AO14">
        <v>0</v>
      </c>
      <c r="AP14">
        <v>0.74039200000000005</v>
      </c>
      <c r="AQ14">
        <v>27.973241000000002</v>
      </c>
      <c r="AR14">
        <v>48.920226999999997</v>
      </c>
      <c r="AS14">
        <v>33.781224999999999</v>
      </c>
      <c r="AT14">
        <v>12.817952999999999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77.51367799999997</v>
      </c>
      <c r="BA14">
        <f t="shared" si="1"/>
        <v>2699.2761460000006</v>
      </c>
      <c r="BD14">
        <v>5.83</v>
      </c>
      <c r="BE14">
        <v>1.87</v>
      </c>
      <c r="BF14">
        <v>2.92</v>
      </c>
      <c r="BG14">
        <v>1.55</v>
      </c>
      <c r="BH14">
        <v>8.99</v>
      </c>
      <c r="BI14">
        <v>0.81</v>
      </c>
      <c r="BJ14">
        <v>0.4</v>
      </c>
      <c r="BK14">
        <v>1.76</v>
      </c>
      <c r="BL14">
        <v>0.85</v>
      </c>
      <c r="BM14">
        <v>0.19</v>
      </c>
      <c r="BN14">
        <v>2.29</v>
      </c>
      <c r="BO14">
        <v>3.29</v>
      </c>
      <c r="BP14">
        <v>0.24</v>
      </c>
      <c r="BQ14">
        <v>1.93</v>
      </c>
      <c r="BR14">
        <v>1.06</v>
      </c>
      <c r="BS14">
        <v>1.56</v>
      </c>
      <c r="BT14">
        <v>2.6372879999999999</v>
      </c>
      <c r="BU14">
        <v>1.2925979999999999</v>
      </c>
      <c r="BV14">
        <v>2.286724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2.7699999999999999E-3</v>
      </c>
      <c r="CC14">
        <v>0</v>
      </c>
      <c r="CD14">
        <v>7.234E-3</v>
      </c>
      <c r="CE14">
        <v>0</v>
      </c>
      <c r="CF14">
        <v>0</v>
      </c>
      <c r="CG14">
        <v>0</v>
      </c>
      <c r="CH14">
        <v>0</v>
      </c>
      <c r="CI14">
        <v>7.5180000000000004E-3</v>
      </c>
      <c r="CJ14">
        <v>3.4124590000000001</v>
      </c>
      <c r="CK14">
        <v>0.90079500000000001</v>
      </c>
      <c r="CL14">
        <v>1.8669750000000001</v>
      </c>
      <c r="CM14">
        <v>3.3828119999999999</v>
      </c>
      <c r="CN14">
        <v>3.412458</v>
      </c>
      <c r="CO14">
        <v>4.1363139999999996</v>
      </c>
      <c r="CP14">
        <v>4.1018520000000001</v>
      </c>
      <c r="CQ14">
        <v>3.4124590000000001</v>
      </c>
      <c r="CR14">
        <v>0.79911500000000002</v>
      </c>
      <c r="CS14">
        <v>2.6908799999999999</v>
      </c>
      <c r="CT14">
        <v>2.457837</v>
      </c>
      <c r="CU14">
        <v>0</v>
      </c>
      <c r="CV14">
        <v>0.93942999999999999</v>
      </c>
      <c r="CW14">
        <v>2.350549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77.51367799999997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605.26017400000001</v>
      </c>
      <c r="L15">
        <v>450.57163000000003</v>
      </c>
      <c r="M15">
        <v>90.858439000000004</v>
      </c>
      <c r="N15">
        <v>116.260677</v>
      </c>
      <c r="O15">
        <v>121.876716</v>
      </c>
      <c r="P15">
        <v>132.203292</v>
      </c>
      <c r="Q15">
        <v>20.132874000000001</v>
      </c>
      <c r="R15">
        <v>41.947839000000002</v>
      </c>
      <c r="S15">
        <v>25.970568</v>
      </c>
      <c r="T15">
        <v>1.375213</v>
      </c>
      <c r="U15">
        <v>336.167618</v>
      </c>
      <c r="V15">
        <v>16.867383</v>
      </c>
      <c r="W15">
        <v>32.159770000000002</v>
      </c>
      <c r="X15">
        <v>142.10180199999999</v>
      </c>
      <c r="Y15">
        <v>0</v>
      </c>
      <c r="Z15">
        <v>18.939827000000001</v>
      </c>
      <c r="AA15">
        <v>27.067496999999999</v>
      </c>
      <c r="AB15">
        <v>42.033749999999998</v>
      </c>
      <c r="AC15">
        <v>30.545985999999999</v>
      </c>
      <c r="AD15">
        <v>9.5512510000000006</v>
      </c>
      <c r="AE15">
        <v>51.927025</v>
      </c>
      <c r="AF15">
        <v>8.3931009999999997</v>
      </c>
      <c r="AG15">
        <v>20.696542999999998</v>
      </c>
      <c r="AH15">
        <v>48.718463</v>
      </c>
      <c r="AI15">
        <v>0</v>
      </c>
      <c r="AJ15">
        <v>0</v>
      </c>
      <c r="AK15">
        <v>56.844293</v>
      </c>
      <c r="AL15">
        <v>51.490312000000003</v>
      </c>
      <c r="AM15">
        <v>16.548590000000001</v>
      </c>
      <c r="AN15">
        <v>1.055437</v>
      </c>
      <c r="AO15">
        <v>0</v>
      </c>
      <c r="AP15">
        <v>1.110589</v>
      </c>
      <c r="AQ15">
        <v>27.973241000000002</v>
      </c>
      <c r="AR15">
        <v>48.920226999999997</v>
      </c>
      <c r="AS15">
        <v>33.781224999999999</v>
      </c>
      <c r="AT15">
        <v>13.999516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77.555397999999997</v>
      </c>
      <c r="BA15">
        <f t="shared" si="1"/>
        <v>2720.906266</v>
      </c>
      <c r="BD15">
        <v>5.83</v>
      </c>
      <c r="BE15">
        <v>1.87</v>
      </c>
      <c r="BF15">
        <v>2.92</v>
      </c>
      <c r="BG15">
        <v>1.55</v>
      </c>
      <c r="BH15">
        <v>8.99</v>
      </c>
      <c r="BI15">
        <v>0.81</v>
      </c>
      <c r="BJ15">
        <v>0.4</v>
      </c>
      <c r="BK15">
        <v>1.76</v>
      </c>
      <c r="BL15">
        <v>0.85</v>
      </c>
      <c r="BM15">
        <v>0.19</v>
      </c>
      <c r="BN15">
        <v>2.29</v>
      </c>
      <c r="BO15">
        <v>3.29</v>
      </c>
      <c r="BP15">
        <v>0.24</v>
      </c>
      <c r="BQ15">
        <v>1.93</v>
      </c>
      <c r="BR15">
        <v>1.06</v>
      </c>
      <c r="BS15">
        <v>1.56</v>
      </c>
      <c r="BT15">
        <v>2.6790080000000001</v>
      </c>
      <c r="BU15">
        <v>1.2925979999999999</v>
      </c>
      <c r="BV15">
        <v>2.286724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2.7699999999999999E-3</v>
      </c>
      <c r="CC15">
        <v>0</v>
      </c>
      <c r="CD15">
        <v>7.234E-3</v>
      </c>
      <c r="CE15">
        <v>0</v>
      </c>
      <c r="CF15">
        <v>0</v>
      </c>
      <c r="CG15">
        <v>0</v>
      </c>
      <c r="CH15">
        <v>0</v>
      </c>
      <c r="CI15">
        <v>7.5180000000000004E-3</v>
      </c>
      <c r="CJ15">
        <v>3.4124590000000001</v>
      </c>
      <c r="CK15">
        <v>0.90079500000000001</v>
      </c>
      <c r="CL15">
        <v>1.8669750000000001</v>
      </c>
      <c r="CM15">
        <v>3.3828119999999999</v>
      </c>
      <c r="CN15">
        <v>3.412458</v>
      </c>
      <c r="CO15">
        <v>4.1363139999999996</v>
      </c>
      <c r="CP15">
        <v>4.1018520000000001</v>
      </c>
      <c r="CQ15">
        <v>3.4124590000000001</v>
      </c>
      <c r="CR15">
        <v>0.79911500000000002</v>
      </c>
      <c r="CS15">
        <v>2.6908799999999999</v>
      </c>
      <c r="CT15">
        <v>2.457837</v>
      </c>
      <c r="CU15">
        <v>0</v>
      </c>
      <c r="CV15">
        <v>0.93942999999999999</v>
      </c>
      <c r="CW15">
        <v>2.350549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77.555397999999997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572.72047799999996</v>
      </c>
      <c r="L16">
        <v>450.57163000000003</v>
      </c>
      <c r="M16">
        <v>90.858439000000004</v>
      </c>
      <c r="N16">
        <v>116.260677</v>
      </c>
      <c r="O16">
        <v>121.876716</v>
      </c>
      <c r="P16">
        <v>132.203292</v>
      </c>
      <c r="Q16">
        <v>20.132874000000001</v>
      </c>
      <c r="R16">
        <v>41.947839000000002</v>
      </c>
      <c r="S16">
        <v>25.970568</v>
      </c>
      <c r="T16">
        <v>1.375213</v>
      </c>
      <c r="U16">
        <v>336.167618</v>
      </c>
      <c r="V16">
        <v>16.867383</v>
      </c>
      <c r="W16">
        <v>32.159770000000002</v>
      </c>
      <c r="X16">
        <v>142.10180199999999</v>
      </c>
      <c r="Y16">
        <v>0</v>
      </c>
      <c r="Z16">
        <v>18.939827000000001</v>
      </c>
      <c r="AA16">
        <v>27.067496999999999</v>
      </c>
      <c r="AB16">
        <v>42.033749999999998</v>
      </c>
      <c r="AC16">
        <v>30.545985999999999</v>
      </c>
      <c r="AD16">
        <v>9.5512510000000006</v>
      </c>
      <c r="AE16">
        <v>51.927025</v>
      </c>
      <c r="AF16">
        <v>8.3931009999999997</v>
      </c>
      <c r="AG16">
        <v>20.696542999999998</v>
      </c>
      <c r="AH16">
        <v>48.718463</v>
      </c>
      <c r="AI16">
        <v>0</v>
      </c>
      <c r="AJ16">
        <v>0</v>
      </c>
      <c r="AK16">
        <v>56.844293</v>
      </c>
      <c r="AL16">
        <v>51.490312000000003</v>
      </c>
      <c r="AM16">
        <v>16.548590000000001</v>
      </c>
      <c r="AN16">
        <v>1.055437</v>
      </c>
      <c r="AO16">
        <v>0</v>
      </c>
      <c r="AP16">
        <v>1.110589</v>
      </c>
      <c r="AQ16">
        <v>27.973241000000002</v>
      </c>
      <c r="AR16">
        <v>48.920226999999997</v>
      </c>
      <c r="AS16">
        <v>33.781224999999999</v>
      </c>
      <c r="AT16">
        <v>14.449498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77.557631999999984</v>
      </c>
      <c r="BA16">
        <f t="shared" si="1"/>
        <v>2688.8187860000003</v>
      </c>
      <c r="BD16">
        <v>5.83</v>
      </c>
      <c r="BE16">
        <v>1.87</v>
      </c>
      <c r="BF16">
        <v>2.92</v>
      </c>
      <c r="BG16">
        <v>1.55</v>
      </c>
      <c r="BH16">
        <v>8.99</v>
      </c>
      <c r="BI16">
        <v>0.81</v>
      </c>
      <c r="BJ16">
        <v>0.4</v>
      </c>
      <c r="BK16">
        <v>1.76</v>
      </c>
      <c r="BL16">
        <v>0.85</v>
      </c>
      <c r="BM16">
        <v>0.19</v>
      </c>
      <c r="BN16">
        <v>2.29</v>
      </c>
      <c r="BO16">
        <v>3.29</v>
      </c>
      <c r="BP16">
        <v>0.24</v>
      </c>
      <c r="BQ16">
        <v>1.93</v>
      </c>
      <c r="BR16">
        <v>1.06</v>
      </c>
      <c r="BS16">
        <v>1.56</v>
      </c>
      <c r="BT16">
        <v>2.6812420000000001</v>
      </c>
      <c r="BU16">
        <v>1.2925979999999999</v>
      </c>
      <c r="BV16">
        <v>2.286724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2.7699999999999999E-3</v>
      </c>
      <c r="CC16">
        <v>0</v>
      </c>
      <c r="CD16">
        <v>7.234E-3</v>
      </c>
      <c r="CE16">
        <v>0</v>
      </c>
      <c r="CF16">
        <v>0</v>
      </c>
      <c r="CG16">
        <v>0</v>
      </c>
      <c r="CH16">
        <v>0</v>
      </c>
      <c r="CI16">
        <v>7.5180000000000004E-3</v>
      </c>
      <c r="CJ16">
        <v>3.4124590000000001</v>
      </c>
      <c r="CK16">
        <v>0.90079500000000001</v>
      </c>
      <c r="CL16">
        <v>1.8669750000000001</v>
      </c>
      <c r="CM16">
        <v>3.3828119999999999</v>
      </c>
      <c r="CN16">
        <v>3.412458</v>
      </c>
      <c r="CO16">
        <v>4.1363139999999996</v>
      </c>
      <c r="CP16">
        <v>4.1018520000000001</v>
      </c>
      <c r="CQ16">
        <v>3.4124590000000001</v>
      </c>
      <c r="CR16">
        <v>0.79911500000000002</v>
      </c>
      <c r="CS16">
        <v>2.6908799999999999</v>
      </c>
      <c r="CT16">
        <v>2.457837</v>
      </c>
      <c r="CU16">
        <v>0</v>
      </c>
      <c r="CV16">
        <v>0.93942999999999999</v>
      </c>
      <c r="CW16">
        <v>2.350549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77.557631999999984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562.31683799999996</v>
      </c>
      <c r="L17">
        <v>450.57163000000003</v>
      </c>
      <c r="M17">
        <v>90.858439000000004</v>
      </c>
      <c r="N17">
        <v>116.260677</v>
      </c>
      <c r="O17">
        <v>121.876716</v>
      </c>
      <c r="P17">
        <v>132.203292</v>
      </c>
      <c r="Q17">
        <v>20.132874000000001</v>
      </c>
      <c r="R17">
        <v>41.947839000000002</v>
      </c>
      <c r="S17">
        <v>25.970568</v>
      </c>
      <c r="T17">
        <v>1.375213</v>
      </c>
      <c r="U17">
        <v>336.167618</v>
      </c>
      <c r="V17">
        <v>16.867383</v>
      </c>
      <c r="W17">
        <v>32.159770000000002</v>
      </c>
      <c r="X17">
        <v>142.10180199999999</v>
      </c>
      <c r="Y17">
        <v>0</v>
      </c>
      <c r="Z17">
        <v>18.939827000000001</v>
      </c>
      <c r="AA17">
        <v>27.067496999999999</v>
      </c>
      <c r="AB17">
        <v>42.033749999999998</v>
      </c>
      <c r="AC17">
        <v>30.545985999999999</v>
      </c>
      <c r="AD17">
        <v>9.5512510000000006</v>
      </c>
      <c r="AE17">
        <v>51.927025</v>
      </c>
      <c r="AF17">
        <v>8.3931009999999997</v>
      </c>
      <c r="AG17">
        <v>20.696542999999998</v>
      </c>
      <c r="AH17">
        <v>19.724074000000002</v>
      </c>
      <c r="AI17">
        <v>0</v>
      </c>
      <c r="AJ17">
        <v>0</v>
      </c>
      <c r="AK17">
        <v>56.844293</v>
      </c>
      <c r="AL17">
        <v>51.490312000000003</v>
      </c>
      <c r="AM17">
        <v>16.548590000000001</v>
      </c>
      <c r="AN17">
        <v>1.055437</v>
      </c>
      <c r="AO17">
        <v>0</v>
      </c>
      <c r="AP17">
        <v>1.110589</v>
      </c>
      <c r="AQ17">
        <v>27.973241000000002</v>
      </c>
      <c r="AR17">
        <v>48.920226999999997</v>
      </c>
      <c r="AS17">
        <v>33.781224999999999</v>
      </c>
      <c r="AT17">
        <v>14.449498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77.267631999999992</v>
      </c>
      <c r="BA17">
        <f t="shared" si="1"/>
        <v>2649.1307570000004</v>
      </c>
      <c r="BD17">
        <v>5.83</v>
      </c>
      <c r="BE17">
        <v>1.87</v>
      </c>
      <c r="BF17">
        <v>2.92</v>
      </c>
      <c r="BG17">
        <v>1.55</v>
      </c>
      <c r="BH17">
        <v>8.99</v>
      </c>
      <c r="BI17">
        <v>0.81</v>
      </c>
      <c r="BJ17">
        <v>0.4</v>
      </c>
      <c r="BK17">
        <v>1.47</v>
      </c>
      <c r="BL17">
        <v>0.85</v>
      </c>
      <c r="BM17">
        <v>0.19</v>
      </c>
      <c r="BN17">
        <v>2.29</v>
      </c>
      <c r="BO17">
        <v>3.29</v>
      </c>
      <c r="BP17">
        <v>0.24</v>
      </c>
      <c r="BQ17">
        <v>1.93</v>
      </c>
      <c r="BR17">
        <v>1.06</v>
      </c>
      <c r="BS17">
        <v>1.56</v>
      </c>
      <c r="BT17">
        <v>2.6812420000000001</v>
      </c>
      <c r="BU17">
        <v>1.2925979999999999</v>
      </c>
      <c r="BV17">
        <v>2.286724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2.7699999999999999E-3</v>
      </c>
      <c r="CC17">
        <v>0</v>
      </c>
      <c r="CD17">
        <v>7.234E-3</v>
      </c>
      <c r="CE17">
        <v>0</v>
      </c>
      <c r="CF17">
        <v>0</v>
      </c>
      <c r="CG17">
        <v>0</v>
      </c>
      <c r="CH17">
        <v>0</v>
      </c>
      <c r="CI17">
        <v>7.5180000000000004E-3</v>
      </c>
      <c r="CJ17">
        <v>3.4124590000000001</v>
      </c>
      <c r="CK17">
        <v>0.90079500000000001</v>
      </c>
      <c r="CL17">
        <v>1.8669750000000001</v>
      </c>
      <c r="CM17">
        <v>3.3828119999999999</v>
      </c>
      <c r="CN17">
        <v>3.412458</v>
      </c>
      <c r="CO17">
        <v>4.1363139999999996</v>
      </c>
      <c r="CP17">
        <v>4.1018520000000001</v>
      </c>
      <c r="CQ17">
        <v>3.4124590000000001</v>
      </c>
      <c r="CR17">
        <v>0.79911500000000002</v>
      </c>
      <c r="CS17">
        <v>2.6908799999999999</v>
      </c>
      <c r="CT17">
        <v>2.457837</v>
      </c>
      <c r="CU17">
        <v>0</v>
      </c>
      <c r="CV17">
        <v>0.381218</v>
      </c>
      <c r="CW17">
        <v>2.350549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77.267631999999992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541.12423799999999</v>
      </c>
      <c r="L18">
        <v>450.57163000000003</v>
      </c>
      <c r="M18">
        <v>90.858439000000004</v>
      </c>
      <c r="N18">
        <v>116.260677</v>
      </c>
      <c r="O18">
        <v>121.876716</v>
      </c>
      <c r="P18">
        <v>132.203292</v>
      </c>
      <c r="Q18">
        <v>20.132874000000001</v>
      </c>
      <c r="R18">
        <v>41.947839000000002</v>
      </c>
      <c r="S18">
        <v>25.970568</v>
      </c>
      <c r="T18">
        <v>1.375213</v>
      </c>
      <c r="U18">
        <v>336.167618</v>
      </c>
      <c r="V18">
        <v>16.867383</v>
      </c>
      <c r="W18">
        <v>32.159770000000002</v>
      </c>
      <c r="X18">
        <v>142.10180199999999</v>
      </c>
      <c r="Y18">
        <v>0</v>
      </c>
      <c r="Z18">
        <v>18.939827000000001</v>
      </c>
      <c r="AA18">
        <v>27.067496999999999</v>
      </c>
      <c r="AB18">
        <v>42.033749999999998</v>
      </c>
      <c r="AC18">
        <v>30.545985999999999</v>
      </c>
      <c r="AD18">
        <v>9.5512510000000006</v>
      </c>
      <c r="AE18">
        <v>51.927025</v>
      </c>
      <c r="AF18">
        <v>8.3931009999999997</v>
      </c>
      <c r="AG18">
        <v>20.696542999999998</v>
      </c>
      <c r="AH18">
        <v>0</v>
      </c>
      <c r="AI18">
        <v>0</v>
      </c>
      <c r="AJ18">
        <v>0</v>
      </c>
      <c r="AK18">
        <v>56.844293</v>
      </c>
      <c r="AL18">
        <v>51.490312000000003</v>
      </c>
      <c r="AM18">
        <v>16.548590000000001</v>
      </c>
      <c r="AN18">
        <v>1.055437</v>
      </c>
      <c r="AO18">
        <v>0</v>
      </c>
      <c r="AP18">
        <v>1.110589</v>
      </c>
      <c r="AQ18">
        <v>27.973241000000002</v>
      </c>
      <c r="AR18">
        <v>48.920226999999997</v>
      </c>
      <c r="AS18">
        <v>33.781224999999999</v>
      </c>
      <c r="AT18">
        <v>14.449498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77.267631999999992</v>
      </c>
      <c r="BA18">
        <f t="shared" si="1"/>
        <v>2608.2140830000003</v>
      </c>
      <c r="BD18">
        <v>5.83</v>
      </c>
      <c r="BE18">
        <v>1.87</v>
      </c>
      <c r="BF18">
        <v>2.92</v>
      </c>
      <c r="BG18">
        <v>1.55</v>
      </c>
      <c r="BH18">
        <v>8.99</v>
      </c>
      <c r="BI18">
        <v>0.81</v>
      </c>
      <c r="BJ18">
        <v>0.4</v>
      </c>
      <c r="BK18">
        <v>1.47</v>
      </c>
      <c r="BL18">
        <v>0.85</v>
      </c>
      <c r="BM18">
        <v>0.19</v>
      </c>
      <c r="BN18">
        <v>2.29</v>
      </c>
      <c r="BO18">
        <v>3.29</v>
      </c>
      <c r="BP18">
        <v>0.24</v>
      </c>
      <c r="BQ18">
        <v>1.93</v>
      </c>
      <c r="BR18">
        <v>1.06</v>
      </c>
      <c r="BS18">
        <v>1.56</v>
      </c>
      <c r="BT18">
        <v>2.6812420000000001</v>
      </c>
      <c r="BU18">
        <v>1.2925979999999999</v>
      </c>
      <c r="BV18">
        <v>2.286724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2.7699999999999999E-3</v>
      </c>
      <c r="CC18">
        <v>0</v>
      </c>
      <c r="CD18">
        <v>7.234E-3</v>
      </c>
      <c r="CE18">
        <v>0</v>
      </c>
      <c r="CF18">
        <v>0</v>
      </c>
      <c r="CG18">
        <v>0</v>
      </c>
      <c r="CH18">
        <v>0</v>
      </c>
      <c r="CI18">
        <v>7.5180000000000004E-3</v>
      </c>
      <c r="CJ18">
        <v>3.4124590000000001</v>
      </c>
      <c r="CK18">
        <v>0.90079500000000001</v>
      </c>
      <c r="CL18">
        <v>1.8669750000000001</v>
      </c>
      <c r="CM18">
        <v>3.3828119999999999</v>
      </c>
      <c r="CN18">
        <v>3.412458</v>
      </c>
      <c r="CO18">
        <v>4.1363139999999996</v>
      </c>
      <c r="CP18">
        <v>4.1018520000000001</v>
      </c>
      <c r="CQ18">
        <v>3.4124590000000001</v>
      </c>
      <c r="CR18">
        <v>0.79911500000000002</v>
      </c>
      <c r="CS18">
        <v>2.6908799999999999</v>
      </c>
      <c r="CT18">
        <v>2.457837</v>
      </c>
      <c r="CU18">
        <v>0</v>
      </c>
      <c r="CV18">
        <v>0</v>
      </c>
      <c r="CW18">
        <v>2.350549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77.267631999999992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521.85823800000003</v>
      </c>
      <c r="L19">
        <v>450.57163000000003</v>
      </c>
      <c r="M19">
        <v>90.858439000000004</v>
      </c>
      <c r="N19">
        <v>116.260677</v>
      </c>
      <c r="O19">
        <v>121.876716</v>
      </c>
      <c r="P19">
        <v>132.203292</v>
      </c>
      <c r="Q19">
        <v>20.132874000000001</v>
      </c>
      <c r="R19">
        <v>41.947839000000002</v>
      </c>
      <c r="S19">
        <v>25.970568</v>
      </c>
      <c r="T19">
        <v>1.375213</v>
      </c>
      <c r="U19">
        <v>336.167618</v>
      </c>
      <c r="V19">
        <v>16.867383</v>
      </c>
      <c r="W19">
        <v>32.159770000000002</v>
      </c>
      <c r="X19">
        <v>142.10180199999999</v>
      </c>
      <c r="Y19">
        <v>0</v>
      </c>
      <c r="Z19">
        <v>18.939827000000001</v>
      </c>
      <c r="AA19">
        <v>27.067496999999999</v>
      </c>
      <c r="AB19">
        <v>42.033749999999998</v>
      </c>
      <c r="AC19">
        <v>30.545985999999999</v>
      </c>
      <c r="AD19">
        <v>9.5512510000000006</v>
      </c>
      <c r="AE19">
        <v>51.927025</v>
      </c>
      <c r="AF19">
        <v>8.3931009999999997</v>
      </c>
      <c r="AG19">
        <v>20.696542999999998</v>
      </c>
      <c r="AH19">
        <v>0</v>
      </c>
      <c r="AI19">
        <v>0</v>
      </c>
      <c r="AJ19">
        <v>0</v>
      </c>
      <c r="AK19">
        <v>56.844293</v>
      </c>
      <c r="AL19">
        <v>51.490312000000003</v>
      </c>
      <c r="AM19">
        <v>16.548590000000001</v>
      </c>
      <c r="AN19">
        <v>1.055437</v>
      </c>
      <c r="AO19">
        <v>0</v>
      </c>
      <c r="AP19">
        <v>1.110589</v>
      </c>
      <c r="AQ19">
        <v>27.973241000000002</v>
      </c>
      <c r="AR19">
        <v>48.920226999999997</v>
      </c>
      <c r="AS19">
        <v>33.781224999999999</v>
      </c>
      <c r="AT19">
        <v>12.908747999999999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77.65521499999997</v>
      </c>
      <c r="BA19">
        <f t="shared" si="1"/>
        <v>2587.7949159999998</v>
      </c>
      <c r="BD19">
        <v>5.83</v>
      </c>
      <c r="BE19">
        <v>1.87</v>
      </c>
      <c r="BF19">
        <v>2.92</v>
      </c>
      <c r="BG19">
        <v>1.72</v>
      </c>
      <c r="BH19">
        <v>8.99</v>
      </c>
      <c r="BI19">
        <v>0.81</v>
      </c>
      <c r="BJ19">
        <v>0.4</v>
      </c>
      <c r="BK19">
        <v>1.47</v>
      </c>
      <c r="BL19">
        <v>0.85</v>
      </c>
      <c r="BM19">
        <v>0.19</v>
      </c>
      <c r="BN19">
        <v>2.29</v>
      </c>
      <c r="BO19">
        <v>3.29</v>
      </c>
      <c r="BP19">
        <v>0.24</v>
      </c>
      <c r="BQ19">
        <v>1.93</v>
      </c>
      <c r="BR19">
        <v>1.06</v>
      </c>
      <c r="BS19">
        <v>1.56</v>
      </c>
      <c r="BT19">
        <v>2.6812420000000001</v>
      </c>
      <c r="BU19">
        <v>1.2925979999999999</v>
      </c>
      <c r="BV19">
        <v>2.286724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2.7699999999999999E-3</v>
      </c>
      <c r="CC19">
        <v>0</v>
      </c>
      <c r="CD19">
        <v>7.234E-3</v>
      </c>
      <c r="CE19">
        <v>0</v>
      </c>
      <c r="CF19">
        <v>0</v>
      </c>
      <c r="CG19">
        <v>0</v>
      </c>
      <c r="CH19">
        <v>0</v>
      </c>
      <c r="CI19">
        <v>7.6959999999999997E-3</v>
      </c>
      <c r="CJ19">
        <v>3.629864</v>
      </c>
      <c r="CK19">
        <v>0.90079500000000001</v>
      </c>
      <c r="CL19">
        <v>1.8669750000000001</v>
      </c>
      <c r="CM19">
        <v>3.3828119999999999</v>
      </c>
      <c r="CN19">
        <v>3.412458</v>
      </c>
      <c r="CO19">
        <v>4.1363139999999996</v>
      </c>
      <c r="CP19">
        <v>4.1018520000000001</v>
      </c>
      <c r="CQ19">
        <v>3.4124590000000001</v>
      </c>
      <c r="CR19">
        <v>0.79911500000000002</v>
      </c>
      <c r="CS19">
        <v>2.6908799999999999</v>
      </c>
      <c r="CT19">
        <v>2.457837</v>
      </c>
      <c r="CU19">
        <v>0</v>
      </c>
      <c r="CV19">
        <v>0</v>
      </c>
      <c r="CW19">
        <v>2.350549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77.65521499999997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8.7495580000000004</v>
      </c>
      <c r="K20">
        <v>508.37203799999997</v>
      </c>
      <c r="L20">
        <v>450.57163000000003</v>
      </c>
      <c r="M20">
        <v>90.858439000000004</v>
      </c>
      <c r="N20">
        <v>116.260677</v>
      </c>
      <c r="O20">
        <v>121.876716</v>
      </c>
      <c r="P20">
        <v>132.203292</v>
      </c>
      <c r="Q20">
        <v>20.132874000000001</v>
      </c>
      <c r="R20">
        <v>41.947839000000002</v>
      </c>
      <c r="S20">
        <v>25.970568</v>
      </c>
      <c r="T20">
        <v>1.375213</v>
      </c>
      <c r="U20">
        <v>336.167618</v>
      </c>
      <c r="V20">
        <v>16.867383</v>
      </c>
      <c r="W20">
        <v>32.159770000000002</v>
      </c>
      <c r="X20">
        <v>142.10180199999999</v>
      </c>
      <c r="Y20">
        <v>0</v>
      </c>
      <c r="Z20">
        <v>18.939827000000001</v>
      </c>
      <c r="AA20">
        <v>27.067496999999999</v>
      </c>
      <c r="AB20">
        <v>42.033749999999998</v>
      </c>
      <c r="AC20">
        <v>30.545985999999999</v>
      </c>
      <c r="AD20">
        <v>9.5512510000000006</v>
      </c>
      <c r="AE20">
        <v>51.927025</v>
      </c>
      <c r="AF20">
        <v>8.3931009999999997</v>
      </c>
      <c r="AG20">
        <v>20.696542999999998</v>
      </c>
      <c r="AH20">
        <v>0</v>
      </c>
      <c r="AI20">
        <v>3.3450009999999999</v>
      </c>
      <c r="AJ20">
        <v>0</v>
      </c>
      <c r="AK20">
        <v>56.844293</v>
      </c>
      <c r="AL20">
        <v>51.490312000000003</v>
      </c>
      <c r="AM20">
        <v>16.548590000000001</v>
      </c>
      <c r="AN20">
        <v>1.055437</v>
      </c>
      <c r="AO20">
        <v>0</v>
      </c>
      <c r="AP20">
        <v>1.110589</v>
      </c>
      <c r="AQ20">
        <v>27.973241000000002</v>
      </c>
      <c r="AR20">
        <v>48.920226999999997</v>
      </c>
      <c r="AS20">
        <v>33.781224999999999</v>
      </c>
      <c r="AT20">
        <v>14.449498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77.88415999999998</v>
      </c>
      <c r="BA20">
        <f t="shared" si="1"/>
        <v>2588.1729700000001</v>
      </c>
      <c r="BD20">
        <v>5.83</v>
      </c>
      <c r="BE20">
        <v>1.87</v>
      </c>
      <c r="BF20">
        <v>2.92</v>
      </c>
      <c r="BG20">
        <v>1.78</v>
      </c>
      <c r="BH20">
        <v>8.99</v>
      </c>
      <c r="BI20">
        <v>0.81</v>
      </c>
      <c r="BJ20">
        <v>0.4</v>
      </c>
      <c r="BK20">
        <v>1.47</v>
      </c>
      <c r="BL20">
        <v>0.85</v>
      </c>
      <c r="BM20">
        <v>0.19</v>
      </c>
      <c r="BN20">
        <v>2.29</v>
      </c>
      <c r="BO20">
        <v>3.29</v>
      </c>
      <c r="BP20">
        <v>0.24</v>
      </c>
      <c r="BQ20">
        <v>1.93</v>
      </c>
      <c r="BR20">
        <v>1.06</v>
      </c>
      <c r="BS20">
        <v>1.56</v>
      </c>
      <c r="BT20">
        <v>2.6812420000000001</v>
      </c>
      <c r="BU20">
        <v>1.2925979999999999</v>
      </c>
      <c r="BV20">
        <v>2.286724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2.7699999999999999E-3</v>
      </c>
      <c r="CC20">
        <v>0</v>
      </c>
      <c r="CD20">
        <v>7.234E-3</v>
      </c>
      <c r="CE20">
        <v>0</v>
      </c>
      <c r="CF20">
        <v>0</v>
      </c>
      <c r="CG20">
        <v>0</v>
      </c>
      <c r="CH20">
        <v>0</v>
      </c>
      <c r="CI20">
        <v>7.6959999999999997E-3</v>
      </c>
      <c r="CJ20">
        <v>3.7988089999999999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4.1363139999999996</v>
      </c>
      <c r="CP20">
        <v>4.1018520000000001</v>
      </c>
      <c r="CQ20">
        <v>3.4124590000000001</v>
      </c>
      <c r="CR20">
        <v>0.79911500000000002</v>
      </c>
      <c r="CS20">
        <v>2.6908799999999999</v>
      </c>
      <c r="CT20">
        <v>2.457837</v>
      </c>
      <c r="CU20">
        <v>0</v>
      </c>
      <c r="CV20">
        <v>0</v>
      </c>
      <c r="CW20">
        <v>2.350549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77.88415999999998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8.7495580000000004</v>
      </c>
      <c r="K21">
        <v>494.30785800000001</v>
      </c>
      <c r="L21">
        <v>450.57163000000003</v>
      </c>
      <c r="M21">
        <v>90.858439000000004</v>
      </c>
      <c r="N21">
        <v>116.260677</v>
      </c>
      <c r="O21">
        <v>121.876716</v>
      </c>
      <c r="P21">
        <v>132.203292</v>
      </c>
      <c r="Q21">
        <v>20.132874000000001</v>
      </c>
      <c r="R21">
        <v>41.947839000000002</v>
      </c>
      <c r="S21">
        <v>25.970568</v>
      </c>
      <c r="T21">
        <v>1.375213</v>
      </c>
      <c r="U21">
        <v>336.167618</v>
      </c>
      <c r="V21">
        <v>16.867383</v>
      </c>
      <c r="W21">
        <v>32.159770000000002</v>
      </c>
      <c r="X21">
        <v>142.10180199999999</v>
      </c>
      <c r="Y21">
        <v>0</v>
      </c>
      <c r="Z21">
        <v>18.939827000000001</v>
      </c>
      <c r="AA21">
        <v>27.067496999999999</v>
      </c>
      <c r="AB21">
        <v>42.033749999999998</v>
      </c>
      <c r="AC21">
        <v>30.545985999999999</v>
      </c>
      <c r="AD21">
        <v>9.5512510000000006</v>
      </c>
      <c r="AE21">
        <v>51.927025</v>
      </c>
      <c r="AF21">
        <v>8.3931009999999997</v>
      </c>
      <c r="AG21">
        <v>20.696542999999998</v>
      </c>
      <c r="AH21">
        <v>0</v>
      </c>
      <c r="AI21">
        <v>8.0280039999999993</v>
      </c>
      <c r="AJ21">
        <v>0</v>
      </c>
      <c r="AK21">
        <v>56.844293</v>
      </c>
      <c r="AL21">
        <v>51.490312000000003</v>
      </c>
      <c r="AM21">
        <v>16.548590000000001</v>
      </c>
      <c r="AN21">
        <v>1.055437</v>
      </c>
      <c r="AO21">
        <v>0</v>
      </c>
      <c r="AP21">
        <v>1.727582</v>
      </c>
      <c r="AQ21">
        <v>27.973241000000002</v>
      </c>
      <c r="AR21">
        <v>48.920226999999997</v>
      </c>
      <c r="AS21">
        <v>33.781224999999999</v>
      </c>
      <c r="AT21">
        <v>14.449498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77.889327999999978</v>
      </c>
      <c r="BA21">
        <f t="shared" si="1"/>
        <v>2579.4139539999996</v>
      </c>
      <c r="BD21">
        <v>5.83</v>
      </c>
      <c r="BE21">
        <v>1.87</v>
      </c>
      <c r="BF21">
        <v>2.92</v>
      </c>
      <c r="BG21">
        <v>1.78</v>
      </c>
      <c r="BH21">
        <v>8.99</v>
      </c>
      <c r="BI21">
        <v>0.81</v>
      </c>
      <c r="BJ21">
        <v>0.4</v>
      </c>
      <c r="BK21">
        <v>1.37</v>
      </c>
      <c r="BL21">
        <v>0.85</v>
      </c>
      <c r="BM21">
        <v>0.19</v>
      </c>
      <c r="BN21">
        <v>2.29</v>
      </c>
      <c r="BO21">
        <v>3.29</v>
      </c>
      <c r="BP21">
        <v>0.24</v>
      </c>
      <c r="BQ21">
        <v>1.93</v>
      </c>
      <c r="BR21">
        <v>1.06</v>
      </c>
      <c r="BS21">
        <v>1.56</v>
      </c>
      <c r="BT21">
        <v>2.6812420000000001</v>
      </c>
      <c r="BU21">
        <v>1.2925979999999999</v>
      </c>
      <c r="BV21">
        <v>2.286724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2.7699999999999999E-3</v>
      </c>
      <c r="CC21">
        <v>0</v>
      </c>
      <c r="CD21">
        <v>7.234E-3</v>
      </c>
      <c r="CE21">
        <v>0</v>
      </c>
      <c r="CF21">
        <v>0</v>
      </c>
      <c r="CG21">
        <v>0</v>
      </c>
      <c r="CH21">
        <v>0</v>
      </c>
      <c r="CI21">
        <v>7.6959999999999997E-3</v>
      </c>
      <c r="CJ21">
        <v>3.9039769999999998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4.1363139999999996</v>
      </c>
      <c r="CP21">
        <v>4.1018520000000001</v>
      </c>
      <c r="CQ21">
        <v>3.4124590000000001</v>
      </c>
      <c r="CR21">
        <v>0.79911500000000002</v>
      </c>
      <c r="CS21">
        <v>2.6908799999999999</v>
      </c>
      <c r="CT21">
        <v>2.457837</v>
      </c>
      <c r="CU21">
        <v>0</v>
      </c>
      <c r="CV21">
        <v>0</v>
      </c>
      <c r="CW21">
        <v>2.350549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77.889327999999978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8.7495580000000004</v>
      </c>
      <c r="K22">
        <v>481.78495800000002</v>
      </c>
      <c r="L22">
        <v>450.57163000000003</v>
      </c>
      <c r="M22">
        <v>90.858439000000004</v>
      </c>
      <c r="N22">
        <v>116.260677</v>
      </c>
      <c r="O22">
        <v>121.876716</v>
      </c>
      <c r="P22">
        <v>132.203292</v>
      </c>
      <c r="Q22">
        <v>20.132874000000001</v>
      </c>
      <c r="R22">
        <v>41.947839000000002</v>
      </c>
      <c r="S22">
        <v>25.970568</v>
      </c>
      <c r="T22">
        <v>1.375213</v>
      </c>
      <c r="U22">
        <v>336.167618</v>
      </c>
      <c r="V22">
        <v>16.867383</v>
      </c>
      <c r="W22">
        <v>32.159770000000002</v>
      </c>
      <c r="X22">
        <v>142.10180199999999</v>
      </c>
      <c r="Y22">
        <v>0</v>
      </c>
      <c r="Z22">
        <v>18.939827000000001</v>
      </c>
      <c r="AA22">
        <v>27.067496999999999</v>
      </c>
      <c r="AB22">
        <v>42.033749999999998</v>
      </c>
      <c r="AC22">
        <v>30.545985999999999</v>
      </c>
      <c r="AD22">
        <v>9.5512510000000006</v>
      </c>
      <c r="AE22">
        <v>51.927025</v>
      </c>
      <c r="AF22">
        <v>8.3931009999999997</v>
      </c>
      <c r="AG22">
        <v>20.696542999999998</v>
      </c>
      <c r="AH22">
        <v>0</v>
      </c>
      <c r="AI22">
        <v>8.0280039999999993</v>
      </c>
      <c r="AJ22">
        <v>0</v>
      </c>
      <c r="AK22">
        <v>56.844293</v>
      </c>
      <c r="AL22">
        <v>64.362889999999993</v>
      </c>
      <c r="AM22">
        <v>16.548590000000001</v>
      </c>
      <c r="AN22">
        <v>1.055437</v>
      </c>
      <c r="AO22">
        <v>0</v>
      </c>
      <c r="AP22">
        <v>1.727582</v>
      </c>
      <c r="AQ22">
        <v>18.648826</v>
      </c>
      <c r="AR22">
        <v>48.920226999999997</v>
      </c>
      <c r="AS22">
        <v>33.781224999999999</v>
      </c>
      <c r="AT22">
        <v>14.449498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77.827187999999978</v>
      </c>
      <c r="BA22">
        <f t="shared" si="1"/>
        <v>2570.3770769999992</v>
      </c>
      <c r="BD22">
        <v>5.83</v>
      </c>
      <c r="BE22">
        <v>1.87</v>
      </c>
      <c r="BF22">
        <v>2.92</v>
      </c>
      <c r="BG22">
        <v>1.78</v>
      </c>
      <c r="BH22">
        <v>8.99</v>
      </c>
      <c r="BI22">
        <v>0.81</v>
      </c>
      <c r="BJ22">
        <v>0.4</v>
      </c>
      <c r="BK22">
        <v>1.22</v>
      </c>
      <c r="BL22">
        <v>0.85</v>
      </c>
      <c r="BM22">
        <v>0.19</v>
      </c>
      <c r="BN22">
        <v>2.29</v>
      </c>
      <c r="BO22">
        <v>3.29</v>
      </c>
      <c r="BP22">
        <v>0.24</v>
      </c>
      <c r="BQ22">
        <v>1.93</v>
      </c>
      <c r="BR22">
        <v>1.06</v>
      </c>
      <c r="BS22">
        <v>1.56</v>
      </c>
      <c r="BT22">
        <v>2.6812420000000001</v>
      </c>
      <c r="BU22">
        <v>1.2925979999999999</v>
      </c>
      <c r="BV22">
        <v>2.286724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2.7699999999999999E-3</v>
      </c>
      <c r="CC22">
        <v>0</v>
      </c>
      <c r="CD22">
        <v>7.234E-3</v>
      </c>
      <c r="CE22">
        <v>0</v>
      </c>
      <c r="CF22">
        <v>0</v>
      </c>
      <c r="CG22">
        <v>0</v>
      </c>
      <c r="CH22">
        <v>0</v>
      </c>
      <c r="CI22">
        <v>7.6959999999999997E-3</v>
      </c>
      <c r="CJ22">
        <v>3.9918369999999999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4.1363139999999996</v>
      </c>
      <c r="CP22">
        <v>4.1018520000000001</v>
      </c>
      <c r="CQ22">
        <v>3.4124590000000001</v>
      </c>
      <c r="CR22">
        <v>0.79911500000000002</v>
      </c>
      <c r="CS22">
        <v>2.6908799999999999</v>
      </c>
      <c r="CT22">
        <v>2.457837</v>
      </c>
      <c r="CU22">
        <v>0</v>
      </c>
      <c r="CV22">
        <v>0</v>
      </c>
      <c r="CW22">
        <v>2.350549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77.827187999999978</v>
      </c>
    </row>
    <row r="23" spans="1:114">
      <c r="A23" t="s">
        <v>65</v>
      </c>
      <c r="B23">
        <v>0</v>
      </c>
      <c r="C23">
        <v>0</v>
      </c>
      <c r="D23">
        <v>7.7064000000000004</v>
      </c>
      <c r="E23">
        <v>0</v>
      </c>
      <c r="F23">
        <v>0</v>
      </c>
      <c r="G23">
        <v>10.596299999999999</v>
      </c>
      <c r="H23">
        <v>0</v>
      </c>
      <c r="I23">
        <v>0</v>
      </c>
      <c r="J23">
        <v>8.7495580000000004</v>
      </c>
      <c r="K23">
        <v>405.29893800000002</v>
      </c>
      <c r="L23">
        <v>442.89817499999998</v>
      </c>
      <c r="M23">
        <v>90.858439000000004</v>
      </c>
      <c r="N23">
        <v>116.260677</v>
      </c>
      <c r="O23">
        <v>121.876716</v>
      </c>
      <c r="P23">
        <v>132.203292</v>
      </c>
      <c r="Q23">
        <v>14.138738999999999</v>
      </c>
      <c r="R23">
        <v>41.947839000000002</v>
      </c>
      <c r="S23">
        <v>18.349997999999999</v>
      </c>
      <c r="T23">
        <v>0.603796</v>
      </c>
      <c r="U23">
        <v>336.167618</v>
      </c>
      <c r="V23">
        <v>17.400473000000002</v>
      </c>
      <c r="W23">
        <v>32.159770000000002</v>
      </c>
      <c r="X23">
        <v>142.10180199999999</v>
      </c>
      <c r="Y23">
        <v>0</v>
      </c>
      <c r="Z23">
        <v>18.939827000000001</v>
      </c>
      <c r="AA23">
        <v>40.601244999999999</v>
      </c>
      <c r="AB23">
        <v>42.033749999999998</v>
      </c>
      <c r="AC23">
        <v>30.545985999999999</v>
      </c>
      <c r="AD23">
        <v>9.5512510000000006</v>
      </c>
      <c r="AE23">
        <v>51.927025</v>
      </c>
      <c r="AF23">
        <v>8.3931009999999997</v>
      </c>
      <c r="AG23">
        <v>20.696542999999998</v>
      </c>
      <c r="AH23">
        <v>19.724074000000002</v>
      </c>
      <c r="AI23">
        <v>34.788020000000003</v>
      </c>
      <c r="AJ23">
        <v>0</v>
      </c>
      <c r="AK23">
        <v>56.844293</v>
      </c>
      <c r="AL23">
        <v>81.712885999999997</v>
      </c>
      <c r="AM23">
        <v>16.548590000000001</v>
      </c>
      <c r="AN23">
        <v>1.055437</v>
      </c>
      <c r="AO23">
        <v>0</v>
      </c>
      <c r="AP23">
        <v>1.727582</v>
      </c>
      <c r="AQ23">
        <v>0</v>
      </c>
      <c r="AR23">
        <v>51.047193999999998</v>
      </c>
      <c r="AS23">
        <v>33.781224999999999</v>
      </c>
      <c r="AT23">
        <v>14.449498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77.683787999999993</v>
      </c>
      <c r="BA23">
        <f t="shared" si="1"/>
        <v>2551.3698449999997</v>
      </c>
      <c r="BD23">
        <v>5.83</v>
      </c>
      <c r="BE23">
        <v>1.87</v>
      </c>
      <c r="BF23">
        <v>2.92</v>
      </c>
      <c r="BG23">
        <v>1.78</v>
      </c>
      <c r="BH23">
        <v>8.99</v>
      </c>
      <c r="BI23">
        <v>0.81</v>
      </c>
      <c r="BJ23">
        <v>0.4</v>
      </c>
      <c r="BK23">
        <v>1.07</v>
      </c>
      <c r="BL23">
        <v>0.85</v>
      </c>
      <c r="BM23">
        <v>0.19</v>
      </c>
      <c r="BN23">
        <v>2.29</v>
      </c>
      <c r="BO23">
        <v>3.29</v>
      </c>
      <c r="BP23">
        <v>0.24</v>
      </c>
      <c r="BQ23">
        <v>1.93</v>
      </c>
      <c r="BR23">
        <v>1.06</v>
      </c>
      <c r="BS23">
        <v>1.56</v>
      </c>
      <c r="BT23">
        <v>2.6812420000000001</v>
      </c>
      <c r="BU23">
        <v>1.2925979999999999</v>
      </c>
      <c r="BV23">
        <v>2.286724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2.7699999999999999E-3</v>
      </c>
      <c r="CC23">
        <v>0</v>
      </c>
      <c r="CD23">
        <v>7.234E-3</v>
      </c>
      <c r="CE23">
        <v>0</v>
      </c>
      <c r="CF23">
        <v>0</v>
      </c>
      <c r="CG23">
        <v>0</v>
      </c>
      <c r="CH23">
        <v>0</v>
      </c>
      <c r="CI23">
        <v>7.6959999999999997E-3</v>
      </c>
      <c r="CJ23">
        <v>3.998437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4.1363139999999996</v>
      </c>
      <c r="CP23">
        <v>4.1018520000000001</v>
      </c>
      <c r="CQ23">
        <v>3.4124590000000001</v>
      </c>
      <c r="CR23">
        <v>0.79911500000000002</v>
      </c>
      <c r="CS23">
        <v>2.6908799999999999</v>
      </c>
      <c r="CT23">
        <v>2.457837</v>
      </c>
      <c r="CU23">
        <v>0</v>
      </c>
      <c r="CV23">
        <v>0.381218</v>
      </c>
      <c r="CW23">
        <v>2.350549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77.683787999999993</v>
      </c>
    </row>
    <row r="24" spans="1:114">
      <c r="A24" t="s">
        <v>66</v>
      </c>
      <c r="B24">
        <v>0</v>
      </c>
      <c r="C24">
        <v>0</v>
      </c>
      <c r="D24">
        <v>7.7064000000000004</v>
      </c>
      <c r="E24">
        <v>0</v>
      </c>
      <c r="F24">
        <v>0</v>
      </c>
      <c r="G24">
        <v>10.596299999999999</v>
      </c>
      <c r="H24">
        <v>0</v>
      </c>
      <c r="I24">
        <v>0</v>
      </c>
      <c r="J24">
        <v>8.7495580000000004</v>
      </c>
      <c r="K24">
        <v>405.29893800000002</v>
      </c>
      <c r="L24">
        <v>442.89817499999998</v>
      </c>
      <c r="M24">
        <v>90.858439000000004</v>
      </c>
      <c r="N24">
        <v>116.260677</v>
      </c>
      <c r="O24">
        <v>121.876716</v>
      </c>
      <c r="P24">
        <v>132.203292</v>
      </c>
      <c r="Q24">
        <v>14.138738999999999</v>
      </c>
      <c r="R24">
        <v>29.170362000000001</v>
      </c>
      <c r="S24">
        <v>18.349997999999999</v>
      </c>
      <c r="T24">
        <v>0.603796</v>
      </c>
      <c r="U24">
        <v>336.167618</v>
      </c>
      <c r="V24">
        <v>17.400473000000002</v>
      </c>
      <c r="W24">
        <v>32.159770000000002</v>
      </c>
      <c r="X24">
        <v>142.10180199999999</v>
      </c>
      <c r="Y24">
        <v>0</v>
      </c>
      <c r="Z24">
        <v>18.939827000000001</v>
      </c>
      <c r="AA24">
        <v>40.601244999999999</v>
      </c>
      <c r="AB24">
        <v>42.033749999999998</v>
      </c>
      <c r="AC24">
        <v>30.545985999999999</v>
      </c>
      <c r="AD24">
        <v>19.102501</v>
      </c>
      <c r="AE24">
        <v>51.927025</v>
      </c>
      <c r="AF24">
        <v>8.3931009999999997</v>
      </c>
      <c r="AG24">
        <v>20.696542999999998</v>
      </c>
      <c r="AH24">
        <v>51.677073999999998</v>
      </c>
      <c r="AI24">
        <v>52.182029999999997</v>
      </c>
      <c r="AJ24">
        <v>0</v>
      </c>
      <c r="AK24">
        <v>56.844293</v>
      </c>
      <c r="AL24">
        <v>81.712885999999997</v>
      </c>
      <c r="AM24">
        <v>16.548590000000001</v>
      </c>
      <c r="AN24">
        <v>1.055437</v>
      </c>
      <c r="AO24">
        <v>0</v>
      </c>
      <c r="AP24">
        <v>1.727582</v>
      </c>
      <c r="AQ24">
        <v>0</v>
      </c>
      <c r="AR24">
        <v>51.047193999999998</v>
      </c>
      <c r="AS24">
        <v>33.781224999999999</v>
      </c>
      <c r="AT24">
        <v>14.449498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77.493787999999995</v>
      </c>
      <c r="BA24">
        <f t="shared" si="1"/>
        <v>2597.300628</v>
      </c>
      <c r="BD24">
        <v>5.83</v>
      </c>
      <c r="BE24">
        <v>1.87</v>
      </c>
      <c r="BF24">
        <v>2.92</v>
      </c>
      <c r="BG24">
        <v>1.78</v>
      </c>
      <c r="BH24">
        <v>8.99</v>
      </c>
      <c r="BI24">
        <v>0.81</v>
      </c>
      <c r="BJ24">
        <v>0.4</v>
      </c>
      <c r="BK24">
        <v>0.88</v>
      </c>
      <c r="BL24">
        <v>0.85</v>
      </c>
      <c r="BM24">
        <v>0.19</v>
      </c>
      <c r="BN24">
        <v>2.29</v>
      </c>
      <c r="BO24">
        <v>3.29</v>
      </c>
      <c r="BP24">
        <v>0.24</v>
      </c>
      <c r="BQ24">
        <v>1.93</v>
      </c>
      <c r="BR24">
        <v>1.06</v>
      </c>
      <c r="BS24">
        <v>1.56</v>
      </c>
      <c r="BT24">
        <v>2.6812420000000001</v>
      </c>
      <c r="BU24">
        <v>1.2925979999999999</v>
      </c>
      <c r="BV24">
        <v>2.286724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2.7699999999999999E-3</v>
      </c>
      <c r="CC24">
        <v>0</v>
      </c>
      <c r="CD24">
        <v>7.234E-3</v>
      </c>
      <c r="CE24">
        <v>0</v>
      </c>
      <c r="CF24">
        <v>0</v>
      </c>
      <c r="CG24">
        <v>0</v>
      </c>
      <c r="CH24">
        <v>0</v>
      </c>
      <c r="CI24">
        <v>7.6959999999999997E-3</v>
      </c>
      <c r="CJ24">
        <v>3.998437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4.1363139999999996</v>
      </c>
      <c r="CP24">
        <v>4.1018520000000001</v>
      </c>
      <c r="CQ24">
        <v>3.4124590000000001</v>
      </c>
      <c r="CR24">
        <v>0.79911500000000002</v>
      </c>
      <c r="CS24">
        <v>2.6908799999999999</v>
      </c>
      <c r="CT24">
        <v>2.457837</v>
      </c>
      <c r="CU24">
        <v>0</v>
      </c>
      <c r="CV24">
        <v>0.99389000000000005</v>
      </c>
      <c r="CW24">
        <v>2.350549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77.493787999999995</v>
      </c>
    </row>
    <row r="25" spans="1:114">
      <c r="A25" t="s">
        <v>67</v>
      </c>
      <c r="B25">
        <v>0</v>
      </c>
      <c r="C25">
        <v>0</v>
      </c>
      <c r="D25">
        <v>7.7064000000000004</v>
      </c>
      <c r="E25">
        <v>0</v>
      </c>
      <c r="F25">
        <v>0</v>
      </c>
      <c r="G25">
        <v>10.596299999999999</v>
      </c>
      <c r="H25">
        <v>0</v>
      </c>
      <c r="I25">
        <v>0</v>
      </c>
      <c r="J25">
        <v>8.7495580000000004</v>
      </c>
      <c r="K25">
        <v>405.29893800000002</v>
      </c>
      <c r="L25">
        <v>442.89817499999998</v>
      </c>
      <c r="M25">
        <v>90.858439000000004</v>
      </c>
      <c r="N25">
        <v>116.260677</v>
      </c>
      <c r="O25">
        <v>121.876716</v>
      </c>
      <c r="P25">
        <v>132.203292</v>
      </c>
      <c r="Q25">
        <v>14.138738999999999</v>
      </c>
      <c r="R25">
        <v>29.170362000000001</v>
      </c>
      <c r="S25">
        <v>18.349997999999999</v>
      </c>
      <c r="T25">
        <v>0.61799300000000001</v>
      </c>
      <c r="U25">
        <v>336.167618</v>
      </c>
      <c r="V25">
        <v>11.385821</v>
      </c>
      <c r="W25">
        <v>22.854485</v>
      </c>
      <c r="X25">
        <v>133.63783799999999</v>
      </c>
      <c r="Y25">
        <v>0</v>
      </c>
      <c r="Z25">
        <v>18.939827000000001</v>
      </c>
      <c r="AA25">
        <v>40.601244999999999</v>
      </c>
      <c r="AB25">
        <v>42.033749999999998</v>
      </c>
      <c r="AC25">
        <v>30.545985999999999</v>
      </c>
      <c r="AD25">
        <v>19.102501</v>
      </c>
      <c r="AE25">
        <v>51.927025</v>
      </c>
      <c r="AF25">
        <v>8.3931009999999997</v>
      </c>
      <c r="AG25">
        <v>20.696542999999998</v>
      </c>
      <c r="AH25">
        <v>59.172223000000002</v>
      </c>
      <c r="AI25">
        <v>52.182029999999997</v>
      </c>
      <c r="AJ25">
        <v>0</v>
      </c>
      <c r="AK25">
        <v>56.844293</v>
      </c>
      <c r="AL25">
        <v>81.712885999999997</v>
      </c>
      <c r="AM25">
        <v>16.548590000000001</v>
      </c>
      <c r="AN25">
        <v>1.055437</v>
      </c>
      <c r="AO25">
        <v>0</v>
      </c>
      <c r="AP25">
        <v>1.727582</v>
      </c>
      <c r="AQ25">
        <v>0</v>
      </c>
      <c r="AR25">
        <v>48.920226999999997</v>
      </c>
      <c r="AS25">
        <v>33.781224999999999</v>
      </c>
      <c r="AT25">
        <v>14.449498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77.35378799999998</v>
      </c>
      <c r="BA25">
        <f t="shared" si="1"/>
        <v>2578.759106</v>
      </c>
      <c r="BD25">
        <v>5.83</v>
      </c>
      <c r="BE25">
        <v>1.87</v>
      </c>
      <c r="BF25">
        <v>2.92</v>
      </c>
      <c r="BG25">
        <v>1.78</v>
      </c>
      <c r="BH25">
        <v>8.99</v>
      </c>
      <c r="BI25">
        <v>0.81</v>
      </c>
      <c r="BJ25">
        <v>0.4</v>
      </c>
      <c r="BK25">
        <v>0.74</v>
      </c>
      <c r="BL25">
        <v>0.85</v>
      </c>
      <c r="BM25">
        <v>0.19</v>
      </c>
      <c r="BN25">
        <v>2.29</v>
      </c>
      <c r="BO25">
        <v>3.29</v>
      </c>
      <c r="BP25">
        <v>0.24</v>
      </c>
      <c r="BQ25">
        <v>1.93</v>
      </c>
      <c r="BR25">
        <v>1.06</v>
      </c>
      <c r="BS25">
        <v>1.56</v>
      </c>
      <c r="BT25">
        <v>2.6812420000000001</v>
      </c>
      <c r="BU25">
        <v>1.2925979999999999</v>
      </c>
      <c r="BV25">
        <v>2.286724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2.7699999999999999E-3</v>
      </c>
      <c r="CC25">
        <v>0</v>
      </c>
      <c r="CD25">
        <v>7.234E-3</v>
      </c>
      <c r="CE25">
        <v>0</v>
      </c>
      <c r="CF25">
        <v>0</v>
      </c>
      <c r="CG25">
        <v>0</v>
      </c>
      <c r="CH25">
        <v>0</v>
      </c>
      <c r="CI25">
        <v>7.6959999999999997E-3</v>
      </c>
      <c r="CJ25">
        <v>3.998437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4.1363139999999996</v>
      </c>
      <c r="CP25">
        <v>4.1018520000000001</v>
      </c>
      <c r="CQ25">
        <v>3.4124590000000001</v>
      </c>
      <c r="CR25">
        <v>0.79911500000000002</v>
      </c>
      <c r="CS25">
        <v>2.6908799999999999</v>
      </c>
      <c r="CT25">
        <v>2.457837</v>
      </c>
      <c r="CU25">
        <v>0</v>
      </c>
      <c r="CV25">
        <v>1.1436550000000001</v>
      </c>
      <c r="CW25">
        <v>2.350549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77.35378799999998</v>
      </c>
    </row>
    <row r="26" spans="1:114">
      <c r="A26" t="s">
        <v>68</v>
      </c>
      <c r="B26">
        <v>0</v>
      </c>
      <c r="C26">
        <v>0</v>
      </c>
      <c r="D26">
        <v>7.7064000000000004</v>
      </c>
      <c r="E26">
        <v>0</v>
      </c>
      <c r="F26">
        <v>0</v>
      </c>
      <c r="G26">
        <v>10.596299999999999</v>
      </c>
      <c r="H26">
        <v>0</v>
      </c>
      <c r="I26">
        <v>0</v>
      </c>
      <c r="J26">
        <v>8.7495580000000004</v>
      </c>
      <c r="K26">
        <v>405.29893800000002</v>
      </c>
      <c r="L26">
        <v>442.89817499999998</v>
      </c>
      <c r="M26">
        <v>90.858439000000004</v>
      </c>
      <c r="N26">
        <v>116.260677</v>
      </c>
      <c r="O26">
        <v>121.876716</v>
      </c>
      <c r="P26">
        <v>132.203292</v>
      </c>
      <c r="Q26">
        <v>14.138738999999999</v>
      </c>
      <c r="R26">
        <v>29.170362000000001</v>
      </c>
      <c r="S26">
        <v>18.349997999999999</v>
      </c>
      <c r="T26">
        <v>0.61692499999999995</v>
      </c>
      <c r="U26">
        <v>336.167618</v>
      </c>
      <c r="V26">
        <v>11.385821</v>
      </c>
      <c r="W26">
        <v>22.854485</v>
      </c>
      <c r="X26">
        <v>106.66543799999999</v>
      </c>
      <c r="Y26">
        <v>0</v>
      </c>
      <c r="Z26">
        <v>18.939827000000001</v>
      </c>
      <c r="AA26">
        <v>40.601244999999999</v>
      </c>
      <c r="AB26">
        <v>42.033749999999998</v>
      </c>
      <c r="AC26">
        <v>30.545985999999999</v>
      </c>
      <c r="AD26">
        <v>19.102501</v>
      </c>
      <c r="AE26">
        <v>51.927025</v>
      </c>
      <c r="AF26">
        <v>8.3931009999999997</v>
      </c>
      <c r="AG26">
        <v>20.696542999999998</v>
      </c>
      <c r="AH26">
        <v>59.172223000000002</v>
      </c>
      <c r="AI26">
        <v>52.182029999999997</v>
      </c>
      <c r="AJ26">
        <v>0</v>
      </c>
      <c r="AK26">
        <v>56.844293</v>
      </c>
      <c r="AL26">
        <v>81.712885999999997</v>
      </c>
      <c r="AM26">
        <v>16.548590000000001</v>
      </c>
      <c r="AN26">
        <v>1.055437</v>
      </c>
      <c r="AO26">
        <v>0</v>
      </c>
      <c r="AP26">
        <v>1.727582</v>
      </c>
      <c r="AQ26">
        <v>0</v>
      </c>
      <c r="AR26">
        <v>48.920226999999997</v>
      </c>
      <c r="AS26">
        <v>33.781224999999999</v>
      </c>
      <c r="AT26">
        <v>14.449498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77.403787999999992</v>
      </c>
      <c r="BA26">
        <f t="shared" si="1"/>
        <v>2551.8356380000005</v>
      </c>
      <c r="BD26">
        <v>5.83</v>
      </c>
      <c r="BE26">
        <v>1.87</v>
      </c>
      <c r="BF26">
        <v>2.92</v>
      </c>
      <c r="BG26">
        <v>1.78</v>
      </c>
      <c r="BH26">
        <v>8.99</v>
      </c>
      <c r="BI26">
        <v>0.85</v>
      </c>
      <c r="BJ26">
        <v>0.41</v>
      </c>
      <c r="BK26">
        <v>0.74</v>
      </c>
      <c r="BL26">
        <v>0.85</v>
      </c>
      <c r="BM26">
        <v>0.19</v>
      </c>
      <c r="BN26">
        <v>2.29</v>
      </c>
      <c r="BO26">
        <v>3.29</v>
      </c>
      <c r="BP26">
        <v>0.24</v>
      </c>
      <c r="BQ26">
        <v>1.93</v>
      </c>
      <c r="BR26">
        <v>1.06</v>
      </c>
      <c r="BS26">
        <v>1.56</v>
      </c>
      <c r="BT26">
        <v>2.6812420000000001</v>
      </c>
      <c r="BU26">
        <v>1.2925979999999999</v>
      </c>
      <c r="BV26">
        <v>2.286724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2.7699999999999999E-3</v>
      </c>
      <c r="CC26">
        <v>0</v>
      </c>
      <c r="CD26">
        <v>7.234E-3</v>
      </c>
      <c r="CE26">
        <v>0</v>
      </c>
      <c r="CF26">
        <v>0</v>
      </c>
      <c r="CG26">
        <v>0</v>
      </c>
      <c r="CH26">
        <v>0</v>
      </c>
      <c r="CI26">
        <v>7.6959999999999997E-3</v>
      </c>
      <c r="CJ26">
        <v>3.998437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4.1363139999999996</v>
      </c>
      <c r="CP26">
        <v>4.1018520000000001</v>
      </c>
      <c r="CQ26">
        <v>3.4124590000000001</v>
      </c>
      <c r="CR26">
        <v>0.79911500000000002</v>
      </c>
      <c r="CS26">
        <v>2.6908799999999999</v>
      </c>
      <c r="CT26">
        <v>2.457837</v>
      </c>
      <c r="CU26">
        <v>0</v>
      </c>
      <c r="CV26">
        <v>1.1436550000000001</v>
      </c>
      <c r="CW26">
        <v>2.350549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77.403787999999992</v>
      </c>
    </row>
    <row r="27" spans="1:114">
      <c r="A27" t="s">
        <v>69</v>
      </c>
      <c r="B27">
        <v>0</v>
      </c>
      <c r="C27">
        <v>0</v>
      </c>
      <c r="D27">
        <v>0.77063999999999999</v>
      </c>
      <c r="E27">
        <v>0</v>
      </c>
      <c r="F27">
        <v>0</v>
      </c>
      <c r="G27">
        <v>0.88302499999999995</v>
      </c>
      <c r="H27">
        <v>0</v>
      </c>
      <c r="I27">
        <v>0</v>
      </c>
      <c r="J27">
        <v>0.94608800000000004</v>
      </c>
      <c r="K27">
        <v>361.15877</v>
      </c>
      <c r="L27">
        <v>414.96247499999998</v>
      </c>
      <c r="M27">
        <v>90.858439000000004</v>
      </c>
      <c r="N27">
        <v>116.260677</v>
      </c>
      <c r="O27">
        <v>121.876716</v>
      </c>
      <c r="P27">
        <v>132.203292</v>
      </c>
      <c r="Q27">
        <v>14.138738999999999</v>
      </c>
      <c r="R27">
        <v>29.170362000000001</v>
      </c>
      <c r="S27">
        <v>18.349997999999999</v>
      </c>
      <c r="T27">
        <v>0.656443</v>
      </c>
      <c r="U27">
        <v>336.167618</v>
      </c>
      <c r="V27">
        <v>11.385821</v>
      </c>
      <c r="W27">
        <v>22.854485</v>
      </c>
      <c r="X27">
        <v>124.00483800000001</v>
      </c>
      <c r="Y27">
        <v>0</v>
      </c>
      <c r="Z27">
        <v>18.939827000000001</v>
      </c>
      <c r="AA27">
        <v>36.528336000000003</v>
      </c>
      <c r="AB27">
        <v>42.033749999999998</v>
      </c>
      <c r="AC27">
        <v>30.545985999999999</v>
      </c>
      <c r="AD27">
        <v>16.610869999999998</v>
      </c>
      <c r="AE27">
        <v>51.927025</v>
      </c>
      <c r="AF27">
        <v>8.3931009999999997</v>
      </c>
      <c r="AG27">
        <v>20.696542999999998</v>
      </c>
      <c r="AH27">
        <v>88.758334000000005</v>
      </c>
      <c r="AI27">
        <v>52.182029999999997</v>
      </c>
      <c r="AJ27">
        <v>0</v>
      </c>
      <c r="AK27">
        <v>56.844293</v>
      </c>
      <c r="AL27">
        <v>81.712885999999997</v>
      </c>
      <c r="AM27">
        <v>16.548590000000001</v>
      </c>
      <c r="AN27">
        <v>1.055437</v>
      </c>
      <c r="AO27">
        <v>0</v>
      </c>
      <c r="AP27">
        <v>1.727582</v>
      </c>
      <c r="AQ27">
        <v>0</v>
      </c>
      <c r="AR27">
        <v>48.920226999999997</v>
      </c>
      <c r="AS27">
        <v>33.781224999999999</v>
      </c>
      <c r="AT27">
        <v>14.449498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77.483609999999999</v>
      </c>
      <c r="BA27">
        <f t="shared" si="1"/>
        <v>2495.7875759999997</v>
      </c>
      <c r="BD27">
        <v>5.83</v>
      </c>
      <c r="BE27">
        <v>1.87</v>
      </c>
      <c r="BF27">
        <v>2.92</v>
      </c>
      <c r="BG27">
        <v>1.78</v>
      </c>
      <c r="BH27">
        <v>8.99</v>
      </c>
      <c r="BI27">
        <v>0.86</v>
      </c>
      <c r="BJ27">
        <v>0.42</v>
      </c>
      <c r="BK27">
        <v>0.8</v>
      </c>
      <c r="BL27">
        <v>0.85</v>
      </c>
      <c r="BM27">
        <v>0.19</v>
      </c>
      <c r="BN27">
        <v>2.29</v>
      </c>
      <c r="BO27">
        <v>3.29</v>
      </c>
      <c r="BP27">
        <v>0.24</v>
      </c>
      <c r="BQ27">
        <v>1.93</v>
      </c>
      <c r="BR27">
        <v>1.06</v>
      </c>
      <c r="BS27">
        <v>1.56</v>
      </c>
      <c r="BT27">
        <v>2.6812420000000001</v>
      </c>
      <c r="BU27">
        <v>1.2925979999999999</v>
      </c>
      <c r="BV27">
        <v>2.286724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2.7699999999999999E-3</v>
      </c>
      <c r="CC27">
        <v>0</v>
      </c>
      <c r="CD27">
        <v>7.234E-3</v>
      </c>
      <c r="CE27">
        <v>0</v>
      </c>
      <c r="CF27">
        <v>0</v>
      </c>
      <c r="CG27">
        <v>0</v>
      </c>
      <c r="CH27">
        <v>0</v>
      </c>
      <c r="CI27">
        <v>7.5180000000000004E-3</v>
      </c>
      <c r="CJ27">
        <v>3.998437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4.1363139999999996</v>
      </c>
      <c r="CP27">
        <v>4.1018520000000001</v>
      </c>
      <c r="CQ27">
        <v>3.4124590000000001</v>
      </c>
      <c r="CR27">
        <v>0.79911500000000002</v>
      </c>
      <c r="CS27">
        <v>2.6908799999999999</v>
      </c>
      <c r="CT27">
        <v>2.457837</v>
      </c>
      <c r="CU27">
        <v>0</v>
      </c>
      <c r="CV27">
        <v>1.708674</v>
      </c>
      <c r="CW27">
        <v>2.350549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77.483609999999999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359.53463399999998</v>
      </c>
      <c r="L28">
        <v>414.96247499999998</v>
      </c>
      <c r="M28">
        <v>90.858439000000004</v>
      </c>
      <c r="N28">
        <v>116.260677</v>
      </c>
      <c r="O28">
        <v>121.876716</v>
      </c>
      <c r="P28">
        <v>132.203292</v>
      </c>
      <c r="Q28">
        <v>14.138738999999999</v>
      </c>
      <c r="R28">
        <v>29.170362000000001</v>
      </c>
      <c r="S28">
        <v>18.349997999999999</v>
      </c>
      <c r="T28">
        <v>0.656443</v>
      </c>
      <c r="U28">
        <v>336.167618</v>
      </c>
      <c r="V28">
        <v>11.385821</v>
      </c>
      <c r="W28">
        <v>22.854485</v>
      </c>
      <c r="X28">
        <v>98.959038000000007</v>
      </c>
      <c r="Y28">
        <v>0</v>
      </c>
      <c r="Z28">
        <v>18.939827000000001</v>
      </c>
      <c r="AA28">
        <v>40.601244999999999</v>
      </c>
      <c r="AB28">
        <v>42.033749999999998</v>
      </c>
      <c r="AC28">
        <v>30.545985999999999</v>
      </c>
      <c r="AD28">
        <v>19.102501</v>
      </c>
      <c r="AE28">
        <v>51.927025</v>
      </c>
      <c r="AF28">
        <v>8.3931009999999997</v>
      </c>
      <c r="AG28">
        <v>20.696542999999998</v>
      </c>
      <c r="AH28">
        <v>88.758334000000005</v>
      </c>
      <c r="AI28">
        <v>34.788020000000003</v>
      </c>
      <c r="AJ28">
        <v>0</v>
      </c>
      <c r="AK28">
        <v>56.844293</v>
      </c>
      <c r="AL28">
        <v>81.712885999999997</v>
      </c>
      <c r="AM28">
        <v>16.548590000000001</v>
      </c>
      <c r="AN28">
        <v>1.055437</v>
      </c>
      <c r="AO28">
        <v>0</v>
      </c>
      <c r="AP28">
        <v>1.727582</v>
      </c>
      <c r="AQ28">
        <v>0</v>
      </c>
      <c r="AR28">
        <v>48.920226999999997</v>
      </c>
      <c r="AS28">
        <v>33.781224999999999</v>
      </c>
      <c r="AT28">
        <v>14.449498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77.49360999999999</v>
      </c>
      <c r="BA28">
        <f t="shared" si="1"/>
        <v>2455.6984170000001</v>
      </c>
      <c r="BD28">
        <v>5.83</v>
      </c>
      <c r="BE28">
        <v>1.87</v>
      </c>
      <c r="BF28">
        <v>2.92</v>
      </c>
      <c r="BG28">
        <v>1.78</v>
      </c>
      <c r="BH28">
        <v>8.99</v>
      </c>
      <c r="BI28">
        <v>0.86</v>
      </c>
      <c r="BJ28">
        <v>0.42</v>
      </c>
      <c r="BK28">
        <v>0.81</v>
      </c>
      <c r="BL28">
        <v>0.85</v>
      </c>
      <c r="BM28">
        <v>0.19</v>
      </c>
      <c r="BN28">
        <v>2.29</v>
      </c>
      <c r="BO28">
        <v>3.29</v>
      </c>
      <c r="BP28">
        <v>0.24</v>
      </c>
      <c r="BQ28">
        <v>1.93</v>
      </c>
      <c r="BR28">
        <v>1.06</v>
      </c>
      <c r="BS28">
        <v>1.56</v>
      </c>
      <c r="BT28">
        <v>2.6812420000000001</v>
      </c>
      <c r="BU28">
        <v>1.2925979999999999</v>
      </c>
      <c r="BV28">
        <v>2.286724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2.7699999999999999E-3</v>
      </c>
      <c r="CC28">
        <v>0</v>
      </c>
      <c r="CD28">
        <v>7.234E-3</v>
      </c>
      <c r="CE28">
        <v>0</v>
      </c>
      <c r="CF28">
        <v>0</v>
      </c>
      <c r="CG28">
        <v>0</v>
      </c>
      <c r="CH28">
        <v>0</v>
      </c>
      <c r="CI28">
        <v>7.5180000000000004E-3</v>
      </c>
      <c r="CJ28">
        <v>3.998437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4.1363139999999996</v>
      </c>
      <c r="CP28">
        <v>4.1018520000000001</v>
      </c>
      <c r="CQ28">
        <v>3.4124590000000001</v>
      </c>
      <c r="CR28">
        <v>0.79911500000000002</v>
      </c>
      <c r="CS28">
        <v>2.6908799999999999</v>
      </c>
      <c r="CT28">
        <v>2.457837</v>
      </c>
      <c r="CU28">
        <v>0</v>
      </c>
      <c r="CV28">
        <v>1.708674</v>
      </c>
      <c r="CW28">
        <v>2.350549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77.49360999999999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356.17325799999998</v>
      </c>
      <c r="L29">
        <v>357.93655999999999</v>
      </c>
      <c r="M29">
        <v>90.858439000000004</v>
      </c>
      <c r="N29">
        <v>116.260677</v>
      </c>
      <c r="O29">
        <v>121.876716</v>
      </c>
      <c r="P29">
        <v>132.203292</v>
      </c>
      <c r="Q29">
        <v>9.8099489999999996</v>
      </c>
      <c r="R29">
        <v>29.170362000000001</v>
      </c>
      <c r="S29">
        <v>12.131323</v>
      </c>
      <c r="T29">
        <v>0.656443</v>
      </c>
      <c r="U29">
        <v>336.167618</v>
      </c>
      <c r="V29">
        <v>11.385821</v>
      </c>
      <c r="W29">
        <v>22.854485</v>
      </c>
      <c r="X29">
        <v>98.959038000000007</v>
      </c>
      <c r="Y29">
        <v>0</v>
      </c>
      <c r="Z29">
        <v>18.939827000000001</v>
      </c>
      <c r="AA29">
        <v>40.601244999999999</v>
      </c>
      <c r="AB29">
        <v>42.033749999999998</v>
      </c>
      <c r="AC29">
        <v>30.545985999999999</v>
      </c>
      <c r="AD29">
        <v>19.102501</v>
      </c>
      <c r="AE29">
        <v>51.927025</v>
      </c>
      <c r="AF29">
        <v>8.3931009999999997</v>
      </c>
      <c r="AG29">
        <v>20.696542999999998</v>
      </c>
      <c r="AH29">
        <v>88.758334000000005</v>
      </c>
      <c r="AI29">
        <v>6.6900050000000002</v>
      </c>
      <c r="AJ29">
        <v>0</v>
      </c>
      <c r="AK29">
        <v>56.844293</v>
      </c>
      <c r="AL29">
        <v>81.712885999999997</v>
      </c>
      <c r="AM29">
        <v>16.548590000000001</v>
      </c>
      <c r="AN29">
        <v>1.055437</v>
      </c>
      <c r="AO29">
        <v>0</v>
      </c>
      <c r="AP29">
        <v>1.727582</v>
      </c>
      <c r="AQ29">
        <v>0</v>
      </c>
      <c r="AR29">
        <v>48.920226999999997</v>
      </c>
      <c r="AS29">
        <v>33.781224999999999</v>
      </c>
      <c r="AT29">
        <v>14.449498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76.907631999999978</v>
      </c>
      <c r="BA29">
        <f t="shared" si="1"/>
        <v>2356.0796679999999</v>
      </c>
      <c r="BD29">
        <v>5.83</v>
      </c>
      <c r="BE29">
        <v>1.87</v>
      </c>
      <c r="BF29">
        <v>2.92</v>
      </c>
      <c r="BG29">
        <v>1.78</v>
      </c>
      <c r="BH29">
        <v>8.99</v>
      </c>
      <c r="BI29">
        <v>0.86</v>
      </c>
      <c r="BJ29">
        <v>0.42</v>
      </c>
      <c r="BK29">
        <v>0.81</v>
      </c>
      <c r="BL29">
        <v>0.85</v>
      </c>
      <c r="BM29">
        <v>0.19</v>
      </c>
      <c r="BN29">
        <v>2.29</v>
      </c>
      <c r="BO29">
        <v>3.29</v>
      </c>
      <c r="BP29">
        <v>0.24</v>
      </c>
      <c r="BQ29">
        <v>1.93</v>
      </c>
      <c r="BR29">
        <v>1.06</v>
      </c>
      <c r="BS29">
        <v>1.56</v>
      </c>
      <c r="BT29">
        <v>2.6812420000000001</v>
      </c>
      <c r="BU29">
        <v>1.2925979999999999</v>
      </c>
      <c r="BV29">
        <v>2.286724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2.7699999999999999E-3</v>
      </c>
      <c r="CC29">
        <v>0</v>
      </c>
      <c r="CD29">
        <v>7.234E-3</v>
      </c>
      <c r="CE29">
        <v>0</v>
      </c>
      <c r="CF29">
        <v>0</v>
      </c>
      <c r="CG29">
        <v>0</v>
      </c>
      <c r="CH29">
        <v>0</v>
      </c>
      <c r="CI29">
        <v>7.5180000000000004E-3</v>
      </c>
      <c r="CJ29">
        <v>3.4124590000000001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4.1363139999999996</v>
      </c>
      <c r="CP29">
        <v>4.1018520000000001</v>
      </c>
      <c r="CQ29">
        <v>3.4124590000000001</v>
      </c>
      <c r="CR29">
        <v>0.79911500000000002</v>
      </c>
      <c r="CS29">
        <v>2.6908799999999999</v>
      </c>
      <c r="CT29">
        <v>2.457837</v>
      </c>
      <c r="CU29">
        <v>0</v>
      </c>
      <c r="CV29">
        <v>1.708674</v>
      </c>
      <c r="CW29">
        <v>2.350549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76.907631999999978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356.21227299999998</v>
      </c>
      <c r="L30">
        <v>327.11095999999998</v>
      </c>
      <c r="M30">
        <v>90.858439000000004</v>
      </c>
      <c r="N30">
        <v>116.260677</v>
      </c>
      <c r="O30">
        <v>121.876716</v>
      </c>
      <c r="P30">
        <v>132.203292</v>
      </c>
      <c r="Q30">
        <v>9.8099489999999996</v>
      </c>
      <c r="R30">
        <v>29.170362000000001</v>
      </c>
      <c r="S30">
        <v>12.131323</v>
      </c>
      <c r="T30">
        <v>0.656443</v>
      </c>
      <c r="U30">
        <v>336.167618</v>
      </c>
      <c r="V30">
        <v>11.385821</v>
      </c>
      <c r="W30">
        <v>22.854485</v>
      </c>
      <c r="X30">
        <v>98.959038000000007</v>
      </c>
      <c r="Y30">
        <v>0</v>
      </c>
      <c r="Z30">
        <v>18.939827000000001</v>
      </c>
      <c r="AA30">
        <v>40.601244999999999</v>
      </c>
      <c r="AB30">
        <v>42.033749999999998</v>
      </c>
      <c r="AC30">
        <v>30.545985999999999</v>
      </c>
      <c r="AD30">
        <v>19.102501</v>
      </c>
      <c r="AE30">
        <v>51.927025</v>
      </c>
      <c r="AF30">
        <v>8.3931009999999997</v>
      </c>
      <c r="AG30">
        <v>20.696542999999998</v>
      </c>
      <c r="AH30">
        <v>88.758334000000005</v>
      </c>
      <c r="AI30">
        <v>3.3450009999999999</v>
      </c>
      <c r="AJ30">
        <v>0</v>
      </c>
      <c r="AK30">
        <v>56.844293</v>
      </c>
      <c r="AL30">
        <v>81.712885999999997</v>
      </c>
      <c r="AM30">
        <v>16.548590000000001</v>
      </c>
      <c r="AN30">
        <v>1.055437</v>
      </c>
      <c r="AO30">
        <v>0</v>
      </c>
      <c r="AP30">
        <v>1.727582</v>
      </c>
      <c r="AQ30">
        <v>0</v>
      </c>
      <c r="AR30">
        <v>48.920226999999997</v>
      </c>
      <c r="AS30">
        <v>33.781224999999999</v>
      </c>
      <c r="AT30">
        <v>14.449498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76.907631999999978</v>
      </c>
      <c r="BA30">
        <f t="shared" si="1"/>
        <v>2321.9480790000002</v>
      </c>
      <c r="BD30">
        <v>5.83</v>
      </c>
      <c r="BE30">
        <v>1.87</v>
      </c>
      <c r="BF30">
        <v>2.92</v>
      </c>
      <c r="BG30">
        <v>1.78</v>
      </c>
      <c r="BH30">
        <v>8.99</v>
      </c>
      <c r="BI30">
        <v>0.86</v>
      </c>
      <c r="BJ30">
        <v>0.42</v>
      </c>
      <c r="BK30">
        <v>0.81</v>
      </c>
      <c r="BL30">
        <v>0.85</v>
      </c>
      <c r="BM30">
        <v>0.19</v>
      </c>
      <c r="BN30">
        <v>2.29</v>
      </c>
      <c r="BO30">
        <v>3.29</v>
      </c>
      <c r="BP30">
        <v>0.24</v>
      </c>
      <c r="BQ30">
        <v>1.93</v>
      </c>
      <c r="BR30">
        <v>1.06</v>
      </c>
      <c r="BS30">
        <v>1.56</v>
      </c>
      <c r="BT30">
        <v>2.6812420000000001</v>
      </c>
      <c r="BU30">
        <v>1.2925979999999999</v>
      </c>
      <c r="BV30">
        <v>2.286724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2.7699999999999999E-3</v>
      </c>
      <c r="CC30">
        <v>0</v>
      </c>
      <c r="CD30">
        <v>7.234E-3</v>
      </c>
      <c r="CE30">
        <v>0</v>
      </c>
      <c r="CF30">
        <v>0</v>
      </c>
      <c r="CG30">
        <v>0</v>
      </c>
      <c r="CH30">
        <v>0</v>
      </c>
      <c r="CI30">
        <v>7.5180000000000004E-3</v>
      </c>
      <c r="CJ30">
        <v>3.4124590000000001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4.1363139999999996</v>
      </c>
      <c r="CP30">
        <v>4.1018520000000001</v>
      </c>
      <c r="CQ30">
        <v>3.4124590000000001</v>
      </c>
      <c r="CR30">
        <v>0.79911500000000002</v>
      </c>
      <c r="CS30">
        <v>2.6908799999999999</v>
      </c>
      <c r="CT30">
        <v>2.457837</v>
      </c>
      <c r="CU30">
        <v>0</v>
      </c>
      <c r="CV30">
        <v>1.708674</v>
      </c>
      <c r="CW30">
        <v>2.350549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76.907631999999978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357.100731</v>
      </c>
      <c r="L31">
        <v>327.37105100000002</v>
      </c>
      <c r="M31">
        <v>90.858439000000004</v>
      </c>
      <c r="N31">
        <v>116.260677</v>
      </c>
      <c r="O31">
        <v>121.876716</v>
      </c>
      <c r="P31">
        <v>132.203292</v>
      </c>
      <c r="Q31">
        <v>10.398410999999999</v>
      </c>
      <c r="R31">
        <v>28.958435999999999</v>
      </c>
      <c r="S31">
        <v>12.670061</v>
      </c>
      <c r="T31">
        <v>0.656443</v>
      </c>
      <c r="U31">
        <v>336.167618</v>
      </c>
      <c r="V31">
        <v>11.318390000000001</v>
      </c>
      <c r="W31">
        <v>22.671458000000001</v>
      </c>
      <c r="X31">
        <v>98.255829000000006</v>
      </c>
      <c r="Y31">
        <v>0</v>
      </c>
      <c r="Z31">
        <v>18.939827000000001</v>
      </c>
      <c r="AA31">
        <v>40.601244999999999</v>
      </c>
      <c r="AB31">
        <v>42.033749999999998</v>
      </c>
      <c r="AC31">
        <v>30.545985999999999</v>
      </c>
      <c r="AD31">
        <v>28.653751</v>
      </c>
      <c r="AE31">
        <v>51.927025</v>
      </c>
      <c r="AF31">
        <v>8.3931009999999997</v>
      </c>
      <c r="AG31">
        <v>20.696542999999998</v>
      </c>
      <c r="AH31">
        <v>88.758334000000005</v>
      </c>
      <c r="AI31">
        <v>3.3450009999999999</v>
      </c>
      <c r="AJ31">
        <v>0</v>
      </c>
      <c r="AK31">
        <v>56.844293</v>
      </c>
      <c r="AL31">
        <v>51.490312000000003</v>
      </c>
      <c r="AM31">
        <v>16.548590000000001</v>
      </c>
      <c r="AN31">
        <v>1.055437</v>
      </c>
      <c r="AO31">
        <v>0</v>
      </c>
      <c r="AP31">
        <v>1.727582</v>
      </c>
      <c r="AQ31">
        <v>0</v>
      </c>
      <c r="AR31">
        <v>48.920226999999997</v>
      </c>
      <c r="AS31">
        <v>33.781224999999999</v>
      </c>
      <c r="AT31">
        <v>14.449498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77.145941999999991</v>
      </c>
      <c r="BA31">
        <f t="shared" si="1"/>
        <v>2302.6252209999998</v>
      </c>
      <c r="BD31">
        <v>5.83</v>
      </c>
      <c r="BE31">
        <v>1.87</v>
      </c>
      <c r="BF31">
        <v>2.92</v>
      </c>
      <c r="BG31">
        <v>1.78</v>
      </c>
      <c r="BH31">
        <v>8.99</v>
      </c>
      <c r="BI31">
        <v>0.83</v>
      </c>
      <c r="BJ31">
        <v>0.41</v>
      </c>
      <c r="BK31">
        <v>0.81</v>
      </c>
      <c r="BL31">
        <v>0.85</v>
      </c>
      <c r="BM31">
        <v>0.19</v>
      </c>
      <c r="BN31">
        <v>2.29</v>
      </c>
      <c r="BO31">
        <v>3.54</v>
      </c>
      <c r="BP31">
        <v>0.24</v>
      </c>
      <c r="BQ31">
        <v>1.93</v>
      </c>
      <c r="BR31">
        <v>1.06</v>
      </c>
      <c r="BS31">
        <v>1.56</v>
      </c>
      <c r="BT31">
        <v>2.709552</v>
      </c>
      <c r="BU31">
        <v>1.2925979999999999</v>
      </c>
      <c r="BV31">
        <v>2.286724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2.7699999999999999E-3</v>
      </c>
      <c r="CC31">
        <v>0</v>
      </c>
      <c r="CD31">
        <v>7.234E-3</v>
      </c>
      <c r="CE31">
        <v>0</v>
      </c>
      <c r="CF31">
        <v>0</v>
      </c>
      <c r="CG31">
        <v>0</v>
      </c>
      <c r="CH31">
        <v>0</v>
      </c>
      <c r="CI31">
        <v>7.5180000000000004E-3</v>
      </c>
      <c r="CJ31">
        <v>3.4124590000000001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4.1363139999999996</v>
      </c>
      <c r="CP31">
        <v>4.1018520000000001</v>
      </c>
      <c r="CQ31">
        <v>3.4124590000000001</v>
      </c>
      <c r="CR31">
        <v>0.79911500000000002</v>
      </c>
      <c r="CS31">
        <v>2.6908799999999999</v>
      </c>
      <c r="CT31">
        <v>2.457837</v>
      </c>
      <c r="CU31">
        <v>0</v>
      </c>
      <c r="CV31">
        <v>1.708674</v>
      </c>
      <c r="CW31">
        <v>2.350549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77.145941999999991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357.13825400000002</v>
      </c>
      <c r="L32">
        <v>327.37105100000002</v>
      </c>
      <c r="M32">
        <v>90.858439000000004</v>
      </c>
      <c r="N32">
        <v>116.260677</v>
      </c>
      <c r="O32">
        <v>121.876716</v>
      </c>
      <c r="P32">
        <v>132.203292</v>
      </c>
      <c r="Q32">
        <v>10.398410999999999</v>
      </c>
      <c r="R32">
        <v>28.958435999999999</v>
      </c>
      <c r="S32">
        <v>12.670061</v>
      </c>
      <c r="T32">
        <v>0.65653499999999998</v>
      </c>
      <c r="U32">
        <v>336.167618</v>
      </c>
      <c r="V32">
        <v>11.318390000000001</v>
      </c>
      <c r="W32">
        <v>22.671458000000001</v>
      </c>
      <c r="X32">
        <v>98.255829000000006</v>
      </c>
      <c r="Y32">
        <v>0</v>
      </c>
      <c r="Z32">
        <v>18.939827000000001</v>
      </c>
      <c r="AA32">
        <v>40.601244999999999</v>
      </c>
      <c r="AB32">
        <v>42.033749999999998</v>
      </c>
      <c r="AC32">
        <v>30.545985999999999</v>
      </c>
      <c r="AD32">
        <v>28.653751</v>
      </c>
      <c r="AE32">
        <v>51.927025</v>
      </c>
      <c r="AF32">
        <v>8.3931009999999997</v>
      </c>
      <c r="AG32">
        <v>20.696542999999998</v>
      </c>
      <c r="AH32">
        <v>88.758334000000005</v>
      </c>
      <c r="AI32">
        <v>3.3450009999999999</v>
      </c>
      <c r="AJ32">
        <v>0</v>
      </c>
      <c r="AK32">
        <v>56.844293</v>
      </c>
      <c r="AL32">
        <v>51.490312000000003</v>
      </c>
      <c r="AM32">
        <v>16.548590000000001</v>
      </c>
      <c r="AN32">
        <v>1.055437</v>
      </c>
      <c r="AO32">
        <v>0</v>
      </c>
      <c r="AP32">
        <v>1.727582</v>
      </c>
      <c r="AQ32">
        <v>0</v>
      </c>
      <c r="AR32">
        <v>48.920226999999997</v>
      </c>
      <c r="AS32">
        <v>33.781224999999999</v>
      </c>
      <c r="AT32">
        <v>14.449498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77.246934999999979</v>
      </c>
      <c r="BA32">
        <f t="shared" si="1"/>
        <v>2302.763829</v>
      </c>
      <c r="BD32">
        <v>5.83</v>
      </c>
      <c r="BE32">
        <v>1.87</v>
      </c>
      <c r="BF32">
        <v>2.92</v>
      </c>
      <c r="BG32">
        <v>1.78</v>
      </c>
      <c r="BH32">
        <v>8.99</v>
      </c>
      <c r="BI32">
        <v>0.83</v>
      </c>
      <c r="BJ32">
        <v>0.41</v>
      </c>
      <c r="BK32">
        <v>0.81</v>
      </c>
      <c r="BL32">
        <v>0.85</v>
      </c>
      <c r="BM32">
        <v>0.19</v>
      </c>
      <c r="BN32">
        <v>2.29</v>
      </c>
      <c r="BO32">
        <v>3.64</v>
      </c>
      <c r="BP32">
        <v>0.24</v>
      </c>
      <c r="BQ32">
        <v>1.93</v>
      </c>
      <c r="BR32">
        <v>1.06</v>
      </c>
      <c r="BS32">
        <v>1.56</v>
      </c>
      <c r="BT32">
        <v>2.7105450000000002</v>
      </c>
      <c r="BU32">
        <v>1.2925979999999999</v>
      </c>
      <c r="BV32">
        <v>2.286724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2.7699999999999999E-3</v>
      </c>
      <c r="CC32">
        <v>0</v>
      </c>
      <c r="CD32">
        <v>7.234E-3</v>
      </c>
      <c r="CE32">
        <v>0</v>
      </c>
      <c r="CF32">
        <v>0</v>
      </c>
      <c r="CG32">
        <v>0</v>
      </c>
      <c r="CH32">
        <v>0</v>
      </c>
      <c r="CI32">
        <v>7.5180000000000004E-3</v>
      </c>
      <c r="CJ32">
        <v>3.4124590000000001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4.1363139999999996</v>
      </c>
      <c r="CP32">
        <v>4.1018520000000001</v>
      </c>
      <c r="CQ32">
        <v>3.4124590000000001</v>
      </c>
      <c r="CR32">
        <v>0.79911500000000002</v>
      </c>
      <c r="CS32">
        <v>2.6908799999999999</v>
      </c>
      <c r="CT32">
        <v>2.457837</v>
      </c>
      <c r="CU32">
        <v>0</v>
      </c>
      <c r="CV32">
        <v>1.708674</v>
      </c>
      <c r="CW32">
        <v>2.350549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77.246934999999979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363.87231000000003</v>
      </c>
      <c r="L33">
        <v>349.80274800000001</v>
      </c>
      <c r="M33">
        <v>90.858439000000004</v>
      </c>
      <c r="N33">
        <v>116.260677</v>
      </c>
      <c r="O33">
        <v>121.876716</v>
      </c>
      <c r="P33">
        <v>132.203292</v>
      </c>
      <c r="Q33">
        <v>10.951101</v>
      </c>
      <c r="R33">
        <v>28.958435999999999</v>
      </c>
      <c r="S33">
        <v>13.476853999999999</v>
      </c>
      <c r="T33">
        <v>0.72314599999999996</v>
      </c>
      <c r="U33">
        <v>336.167618</v>
      </c>
      <c r="V33">
        <v>11.318390000000001</v>
      </c>
      <c r="W33">
        <v>22.671458000000001</v>
      </c>
      <c r="X33">
        <v>98.255829000000006</v>
      </c>
      <c r="Y33">
        <v>0</v>
      </c>
      <c r="Z33">
        <v>18.939827000000001</v>
      </c>
      <c r="AA33">
        <v>40.601244999999999</v>
      </c>
      <c r="AB33">
        <v>42.033749999999998</v>
      </c>
      <c r="AC33">
        <v>30.545985999999999</v>
      </c>
      <c r="AD33">
        <v>28.653751</v>
      </c>
      <c r="AE33">
        <v>51.927025</v>
      </c>
      <c r="AF33">
        <v>8.3931009999999997</v>
      </c>
      <c r="AG33">
        <v>20.696542999999998</v>
      </c>
      <c r="AH33">
        <v>88.758334000000005</v>
      </c>
      <c r="AI33">
        <v>3.3450009999999999</v>
      </c>
      <c r="AJ33">
        <v>0</v>
      </c>
      <c r="AK33">
        <v>56.844293</v>
      </c>
      <c r="AL33">
        <v>51.490312000000003</v>
      </c>
      <c r="AM33">
        <v>16.548590000000001</v>
      </c>
      <c r="AN33">
        <v>1.055437</v>
      </c>
      <c r="AO33">
        <v>0</v>
      </c>
      <c r="AP33">
        <v>1.727582</v>
      </c>
      <c r="AQ33">
        <v>0</v>
      </c>
      <c r="AR33">
        <v>48.920226999999997</v>
      </c>
      <c r="AS33">
        <v>33.781224999999999</v>
      </c>
      <c r="AT33">
        <v>14.449498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77.246934999999979</v>
      </c>
      <c r="BA33">
        <f t="shared" si="1"/>
        <v>2333.3556760000001</v>
      </c>
      <c r="BD33">
        <v>5.83</v>
      </c>
      <c r="BE33">
        <v>1.87</v>
      </c>
      <c r="BF33">
        <v>2.92</v>
      </c>
      <c r="BG33">
        <v>1.78</v>
      </c>
      <c r="BH33">
        <v>8.99</v>
      </c>
      <c r="BI33">
        <v>0.83</v>
      </c>
      <c r="BJ33">
        <v>0.41</v>
      </c>
      <c r="BK33">
        <v>0.81</v>
      </c>
      <c r="BL33">
        <v>0.85</v>
      </c>
      <c r="BM33">
        <v>0.19</v>
      </c>
      <c r="BN33">
        <v>2.29</v>
      </c>
      <c r="BO33">
        <v>3.64</v>
      </c>
      <c r="BP33">
        <v>0.24</v>
      </c>
      <c r="BQ33">
        <v>1.93</v>
      </c>
      <c r="BR33">
        <v>1.06</v>
      </c>
      <c r="BS33">
        <v>1.56</v>
      </c>
      <c r="BT33">
        <v>2.7105450000000002</v>
      </c>
      <c r="BU33">
        <v>1.2925979999999999</v>
      </c>
      <c r="BV33">
        <v>2.286724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2.7699999999999999E-3</v>
      </c>
      <c r="CC33">
        <v>0</v>
      </c>
      <c r="CD33">
        <v>7.234E-3</v>
      </c>
      <c r="CE33">
        <v>0</v>
      </c>
      <c r="CF33">
        <v>0</v>
      </c>
      <c r="CG33">
        <v>0</v>
      </c>
      <c r="CH33">
        <v>0</v>
      </c>
      <c r="CI33">
        <v>7.5180000000000004E-3</v>
      </c>
      <c r="CJ33">
        <v>3.4124590000000001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4.1363139999999996</v>
      </c>
      <c r="CP33">
        <v>4.1018520000000001</v>
      </c>
      <c r="CQ33">
        <v>3.4124590000000001</v>
      </c>
      <c r="CR33">
        <v>0.79911500000000002</v>
      </c>
      <c r="CS33">
        <v>2.6908799999999999</v>
      </c>
      <c r="CT33">
        <v>2.457837</v>
      </c>
      <c r="CU33">
        <v>0</v>
      </c>
      <c r="CV33">
        <v>1.708674</v>
      </c>
      <c r="CW33">
        <v>2.350549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77.246934999999979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363.84770300000002</v>
      </c>
      <c r="L34">
        <v>349.80274800000001</v>
      </c>
      <c r="M34">
        <v>90.858439000000004</v>
      </c>
      <c r="N34">
        <v>116.260677</v>
      </c>
      <c r="O34">
        <v>121.876716</v>
      </c>
      <c r="P34">
        <v>132.203292</v>
      </c>
      <c r="Q34">
        <v>10.951101</v>
      </c>
      <c r="R34">
        <v>28.958435999999999</v>
      </c>
      <c r="S34">
        <v>13.476853999999999</v>
      </c>
      <c r="T34">
        <v>0.72314599999999996</v>
      </c>
      <c r="U34">
        <v>336.167618</v>
      </c>
      <c r="V34">
        <v>11.318390000000001</v>
      </c>
      <c r="W34">
        <v>22.671458000000001</v>
      </c>
      <c r="X34">
        <v>98.255829000000006</v>
      </c>
      <c r="Y34">
        <v>0</v>
      </c>
      <c r="Z34">
        <v>12.626550999999999</v>
      </c>
      <c r="AA34">
        <v>40.601244999999999</v>
      </c>
      <c r="AB34">
        <v>42.033749999999998</v>
      </c>
      <c r="AC34">
        <v>30.545985999999999</v>
      </c>
      <c r="AD34">
        <v>28.653751</v>
      </c>
      <c r="AE34">
        <v>51.927025</v>
      </c>
      <c r="AF34">
        <v>8.3931009999999997</v>
      </c>
      <c r="AG34">
        <v>20.696542999999998</v>
      </c>
      <c r="AH34">
        <v>88.758334000000005</v>
      </c>
      <c r="AI34">
        <v>3.3450009999999999</v>
      </c>
      <c r="AJ34">
        <v>0</v>
      </c>
      <c r="AK34">
        <v>56.844293</v>
      </c>
      <c r="AL34">
        <v>51.490312000000003</v>
      </c>
      <c r="AM34">
        <v>16.548590000000001</v>
      </c>
      <c r="AN34">
        <v>1.055437</v>
      </c>
      <c r="AO34">
        <v>0</v>
      </c>
      <c r="AP34">
        <v>1.727582</v>
      </c>
      <c r="AQ34">
        <v>0</v>
      </c>
      <c r="AR34">
        <v>48.920226999999997</v>
      </c>
      <c r="AS34">
        <v>33.781224999999999</v>
      </c>
      <c r="AT34">
        <v>14.449498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77.246934999999979</v>
      </c>
      <c r="BA34">
        <f t="shared" si="1"/>
        <v>2327.017793</v>
      </c>
      <c r="BD34">
        <v>5.83</v>
      </c>
      <c r="BE34">
        <v>1.87</v>
      </c>
      <c r="BF34">
        <v>2.92</v>
      </c>
      <c r="BG34">
        <v>1.78</v>
      </c>
      <c r="BH34">
        <v>8.99</v>
      </c>
      <c r="BI34">
        <v>0.83</v>
      </c>
      <c r="BJ34">
        <v>0.41</v>
      </c>
      <c r="BK34">
        <v>0.81</v>
      </c>
      <c r="BL34">
        <v>0.85</v>
      </c>
      <c r="BM34">
        <v>0.19</v>
      </c>
      <c r="BN34">
        <v>2.29</v>
      </c>
      <c r="BO34">
        <v>3.64</v>
      </c>
      <c r="BP34">
        <v>0.24</v>
      </c>
      <c r="BQ34">
        <v>1.93</v>
      </c>
      <c r="BR34">
        <v>1.06</v>
      </c>
      <c r="BS34">
        <v>1.56</v>
      </c>
      <c r="BT34">
        <v>2.7105450000000002</v>
      </c>
      <c r="BU34">
        <v>1.2925979999999999</v>
      </c>
      <c r="BV34">
        <v>2.286724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2.7699999999999999E-3</v>
      </c>
      <c r="CC34">
        <v>0</v>
      </c>
      <c r="CD34">
        <v>7.234E-3</v>
      </c>
      <c r="CE34">
        <v>0</v>
      </c>
      <c r="CF34">
        <v>0</v>
      </c>
      <c r="CG34">
        <v>0</v>
      </c>
      <c r="CH34">
        <v>0</v>
      </c>
      <c r="CI34">
        <v>7.5180000000000004E-3</v>
      </c>
      <c r="CJ34">
        <v>3.4124590000000001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4.1363139999999996</v>
      </c>
      <c r="CP34">
        <v>4.1018520000000001</v>
      </c>
      <c r="CQ34">
        <v>3.4124590000000001</v>
      </c>
      <c r="CR34">
        <v>0.79911500000000002</v>
      </c>
      <c r="CS34">
        <v>2.6908799999999999</v>
      </c>
      <c r="CT34">
        <v>2.457837</v>
      </c>
      <c r="CU34">
        <v>0</v>
      </c>
      <c r="CV34">
        <v>1.708674</v>
      </c>
      <c r="CW34">
        <v>2.350549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77.246934999999979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363.98192</v>
      </c>
      <c r="L35">
        <v>349.80274800000001</v>
      </c>
      <c r="M35">
        <v>90.858439000000004</v>
      </c>
      <c r="N35">
        <v>116.260677</v>
      </c>
      <c r="O35">
        <v>121.876716</v>
      </c>
      <c r="P35">
        <v>132.203292</v>
      </c>
      <c r="Q35">
        <v>11.403556999999999</v>
      </c>
      <c r="R35">
        <v>28.958435999999999</v>
      </c>
      <c r="S35">
        <v>13.711612000000001</v>
      </c>
      <c r="T35">
        <v>0.72355000000000003</v>
      </c>
      <c r="U35">
        <v>336.167618</v>
      </c>
      <c r="V35">
        <v>11.318390000000001</v>
      </c>
      <c r="W35">
        <v>22.671458000000001</v>
      </c>
      <c r="X35">
        <v>98.255829000000006</v>
      </c>
      <c r="Y35">
        <v>0</v>
      </c>
      <c r="Z35">
        <v>12.626550999999999</v>
      </c>
      <c r="AA35">
        <v>40.601244999999999</v>
      </c>
      <c r="AB35">
        <v>42.033749999999998</v>
      </c>
      <c r="AC35">
        <v>30.545985999999999</v>
      </c>
      <c r="AD35">
        <v>28.653751</v>
      </c>
      <c r="AE35">
        <v>51.927025</v>
      </c>
      <c r="AF35">
        <v>8.3931009999999997</v>
      </c>
      <c r="AG35">
        <v>20.696542999999998</v>
      </c>
      <c r="AH35">
        <v>88.758334000000005</v>
      </c>
      <c r="AI35">
        <v>0</v>
      </c>
      <c r="AJ35">
        <v>0</v>
      </c>
      <c r="AK35">
        <v>56.844293</v>
      </c>
      <c r="AL35">
        <v>51.490312000000003</v>
      </c>
      <c r="AM35">
        <v>16.548590000000001</v>
      </c>
      <c r="AN35">
        <v>1.055437</v>
      </c>
      <c r="AO35">
        <v>0</v>
      </c>
      <c r="AP35">
        <v>0.49359500000000001</v>
      </c>
      <c r="AQ35">
        <v>0</v>
      </c>
      <c r="AR35">
        <v>48.920226999999997</v>
      </c>
      <c r="AS35">
        <v>33.781224999999999</v>
      </c>
      <c r="AT35">
        <v>14.449498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77.246484999999979</v>
      </c>
      <c r="BA35">
        <f t="shared" si="1"/>
        <v>2323.26019</v>
      </c>
      <c r="BD35">
        <v>5.83</v>
      </c>
      <c r="BE35">
        <v>1.87</v>
      </c>
      <c r="BF35">
        <v>2.92</v>
      </c>
      <c r="BG35">
        <v>1.78</v>
      </c>
      <c r="BH35">
        <v>8.99</v>
      </c>
      <c r="BI35">
        <v>0.83</v>
      </c>
      <c r="BJ35">
        <v>0.41</v>
      </c>
      <c r="BK35">
        <v>0.81</v>
      </c>
      <c r="BL35">
        <v>0.85</v>
      </c>
      <c r="BM35">
        <v>0.19</v>
      </c>
      <c r="BN35">
        <v>2.29</v>
      </c>
      <c r="BO35">
        <v>3.64</v>
      </c>
      <c r="BP35">
        <v>0.24</v>
      </c>
      <c r="BQ35">
        <v>1.93</v>
      </c>
      <c r="BR35">
        <v>1.06</v>
      </c>
      <c r="BS35">
        <v>1.56</v>
      </c>
      <c r="BT35">
        <v>2.7105450000000002</v>
      </c>
      <c r="BU35">
        <v>1.2925979999999999</v>
      </c>
      <c r="BV35">
        <v>2.286724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2.7699999999999999E-3</v>
      </c>
      <c r="CC35">
        <v>0</v>
      </c>
      <c r="CD35">
        <v>7.143E-3</v>
      </c>
      <c r="CE35">
        <v>0</v>
      </c>
      <c r="CF35">
        <v>0</v>
      </c>
      <c r="CG35">
        <v>0</v>
      </c>
      <c r="CH35">
        <v>0</v>
      </c>
      <c r="CI35">
        <v>7.1590000000000004E-3</v>
      </c>
      <c r="CJ35">
        <v>3.4124590000000001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4.1363139999999996</v>
      </c>
      <c r="CP35">
        <v>4.1018520000000001</v>
      </c>
      <c r="CQ35">
        <v>3.4124590000000001</v>
      </c>
      <c r="CR35">
        <v>0.79911500000000002</v>
      </c>
      <c r="CS35">
        <v>2.6908799999999999</v>
      </c>
      <c r="CT35">
        <v>2.457837</v>
      </c>
      <c r="CU35">
        <v>0</v>
      </c>
      <c r="CV35">
        <v>1.708674</v>
      </c>
      <c r="CW35">
        <v>2.350549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77.246484999999979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363.95749799999999</v>
      </c>
      <c r="L36">
        <v>349.80274800000001</v>
      </c>
      <c r="M36">
        <v>90.858439000000004</v>
      </c>
      <c r="N36">
        <v>116.260677</v>
      </c>
      <c r="O36">
        <v>121.876716</v>
      </c>
      <c r="P36">
        <v>132.203292</v>
      </c>
      <c r="Q36">
        <v>11.403556999999999</v>
      </c>
      <c r="R36">
        <v>28.958435999999999</v>
      </c>
      <c r="S36">
        <v>13.711612000000001</v>
      </c>
      <c r="T36">
        <v>0.72355000000000003</v>
      </c>
      <c r="U36">
        <v>336.167618</v>
      </c>
      <c r="V36">
        <v>11.318390000000001</v>
      </c>
      <c r="W36">
        <v>22.671458000000001</v>
      </c>
      <c r="X36">
        <v>98.255829000000006</v>
      </c>
      <c r="Y36">
        <v>0</v>
      </c>
      <c r="Z36">
        <v>12.626550999999999</v>
      </c>
      <c r="AA36">
        <v>29.603172000000001</v>
      </c>
      <c r="AB36">
        <v>42.033749999999998</v>
      </c>
      <c r="AC36">
        <v>30.545985999999999</v>
      </c>
      <c r="AD36">
        <v>28.653751</v>
      </c>
      <c r="AE36">
        <v>51.927025</v>
      </c>
      <c r="AF36">
        <v>8.3931009999999997</v>
      </c>
      <c r="AG36">
        <v>20.696542999999998</v>
      </c>
      <c r="AH36">
        <v>88.758334000000005</v>
      </c>
      <c r="AI36">
        <v>0</v>
      </c>
      <c r="AJ36">
        <v>0</v>
      </c>
      <c r="AK36">
        <v>56.844293</v>
      </c>
      <c r="AL36">
        <v>51.490312000000003</v>
      </c>
      <c r="AM36">
        <v>16.548590000000001</v>
      </c>
      <c r="AN36">
        <v>1.055437</v>
      </c>
      <c r="AO36">
        <v>0</v>
      </c>
      <c r="AP36">
        <v>0.49359500000000001</v>
      </c>
      <c r="AQ36">
        <v>0</v>
      </c>
      <c r="AR36">
        <v>48.920226999999997</v>
      </c>
      <c r="AS36">
        <v>33.781224999999999</v>
      </c>
      <c r="AT36">
        <v>14.449498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77.246484999999979</v>
      </c>
      <c r="BA36">
        <f t="shared" si="1"/>
        <v>2312.2376950000003</v>
      </c>
      <c r="BD36">
        <v>5.83</v>
      </c>
      <c r="BE36">
        <v>1.87</v>
      </c>
      <c r="BF36">
        <v>2.92</v>
      </c>
      <c r="BG36">
        <v>1.78</v>
      </c>
      <c r="BH36">
        <v>8.99</v>
      </c>
      <c r="BI36">
        <v>0.83</v>
      </c>
      <c r="BJ36">
        <v>0.41</v>
      </c>
      <c r="BK36">
        <v>0.81</v>
      </c>
      <c r="BL36">
        <v>0.85</v>
      </c>
      <c r="BM36">
        <v>0.19</v>
      </c>
      <c r="BN36">
        <v>2.29</v>
      </c>
      <c r="BO36">
        <v>3.64</v>
      </c>
      <c r="BP36">
        <v>0.24</v>
      </c>
      <c r="BQ36">
        <v>1.93</v>
      </c>
      <c r="BR36">
        <v>1.06</v>
      </c>
      <c r="BS36">
        <v>1.56</v>
      </c>
      <c r="BT36">
        <v>2.7105450000000002</v>
      </c>
      <c r="BU36">
        <v>1.2925979999999999</v>
      </c>
      <c r="BV36">
        <v>2.286724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2.7699999999999999E-3</v>
      </c>
      <c r="CC36">
        <v>0</v>
      </c>
      <c r="CD36">
        <v>7.143E-3</v>
      </c>
      <c r="CE36">
        <v>0</v>
      </c>
      <c r="CF36">
        <v>0</v>
      </c>
      <c r="CG36">
        <v>0</v>
      </c>
      <c r="CH36">
        <v>0</v>
      </c>
      <c r="CI36">
        <v>7.1590000000000004E-3</v>
      </c>
      <c r="CJ36">
        <v>3.4124590000000001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4.1363139999999996</v>
      </c>
      <c r="CP36">
        <v>4.1018520000000001</v>
      </c>
      <c r="CQ36">
        <v>3.4124590000000001</v>
      </c>
      <c r="CR36">
        <v>0.79911500000000002</v>
      </c>
      <c r="CS36">
        <v>2.6908799999999999</v>
      </c>
      <c r="CT36">
        <v>2.457837</v>
      </c>
      <c r="CU36">
        <v>0</v>
      </c>
      <c r="CV36">
        <v>1.708674</v>
      </c>
      <c r="CW36">
        <v>2.350549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77.246484999999979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363.97540400000003</v>
      </c>
      <c r="L37">
        <v>349.80274800000001</v>
      </c>
      <c r="M37">
        <v>90.858439000000004</v>
      </c>
      <c r="N37">
        <v>116.260677</v>
      </c>
      <c r="O37">
        <v>121.876716</v>
      </c>
      <c r="P37">
        <v>132.203292</v>
      </c>
      <c r="Q37">
        <v>11.673436000000001</v>
      </c>
      <c r="R37">
        <v>28.958435999999999</v>
      </c>
      <c r="S37">
        <v>14.044926999999999</v>
      </c>
      <c r="T37">
        <v>0.72603399999999996</v>
      </c>
      <c r="U37">
        <v>336.167618</v>
      </c>
      <c r="V37">
        <v>11.318390000000001</v>
      </c>
      <c r="W37">
        <v>22.671458000000001</v>
      </c>
      <c r="X37">
        <v>99.922337999999996</v>
      </c>
      <c r="Y37">
        <v>0</v>
      </c>
      <c r="Z37">
        <v>12.626550999999999</v>
      </c>
      <c r="AA37">
        <v>27.067496999999999</v>
      </c>
      <c r="AB37">
        <v>42.033749999999998</v>
      </c>
      <c r="AC37">
        <v>30.545985999999999</v>
      </c>
      <c r="AD37">
        <v>28.653751</v>
      </c>
      <c r="AE37">
        <v>51.927025</v>
      </c>
      <c r="AF37">
        <v>8.3931009999999997</v>
      </c>
      <c r="AG37">
        <v>20.696542999999998</v>
      </c>
      <c r="AH37">
        <v>73.077695000000006</v>
      </c>
      <c r="AI37">
        <v>0</v>
      </c>
      <c r="AJ37">
        <v>0</v>
      </c>
      <c r="AK37">
        <v>56.844293</v>
      </c>
      <c r="AL37">
        <v>64.362889999999993</v>
      </c>
      <c r="AM37">
        <v>16.548590000000001</v>
      </c>
      <c r="AN37">
        <v>1.055437</v>
      </c>
      <c r="AO37">
        <v>0</v>
      </c>
      <c r="AP37">
        <v>0.49359500000000001</v>
      </c>
      <c r="AQ37">
        <v>0</v>
      </c>
      <c r="AR37">
        <v>48.920226999999997</v>
      </c>
      <c r="AS37">
        <v>33.781224999999999</v>
      </c>
      <c r="AT37">
        <v>14.449498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77.286484999999999</v>
      </c>
      <c r="BA37">
        <f t="shared" si="1"/>
        <v>2309.224052</v>
      </c>
      <c r="BD37">
        <v>5.83</v>
      </c>
      <c r="BE37">
        <v>1.87</v>
      </c>
      <c r="BF37">
        <v>2.92</v>
      </c>
      <c r="BG37">
        <v>1.78</v>
      </c>
      <c r="BH37">
        <v>8.99</v>
      </c>
      <c r="BI37">
        <v>0.89</v>
      </c>
      <c r="BJ37">
        <v>0.41</v>
      </c>
      <c r="BK37">
        <v>0.79</v>
      </c>
      <c r="BL37">
        <v>0.85</v>
      </c>
      <c r="BM37">
        <v>0.19</v>
      </c>
      <c r="BN37">
        <v>2.29</v>
      </c>
      <c r="BO37">
        <v>3.64</v>
      </c>
      <c r="BP37">
        <v>0.24</v>
      </c>
      <c r="BQ37">
        <v>1.93</v>
      </c>
      <c r="BR37">
        <v>1.06</v>
      </c>
      <c r="BS37">
        <v>1.56</v>
      </c>
      <c r="BT37">
        <v>2.7105450000000002</v>
      </c>
      <c r="BU37">
        <v>1.2925979999999999</v>
      </c>
      <c r="BV37">
        <v>2.286724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2.7699999999999999E-3</v>
      </c>
      <c r="CC37">
        <v>0</v>
      </c>
      <c r="CD37">
        <v>7.143E-3</v>
      </c>
      <c r="CE37">
        <v>0</v>
      </c>
      <c r="CF37">
        <v>0</v>
      </c>
      <c r="CG37">
        <v>0</v>
      </c>
      <c r="CH37">
        <v>0</v>
      </c>
      <c r="CI37">
        <v>7.1590000000000004E-3</v>
      </c>
      <c r="CJ37">
        <v>3.4124590000000001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4.1363139999999996</v>
      </c>
      <c r="CP37">
        <v>4.1018520000000001</v>
      </c>
      <c r="CQ37">
        <v>3.4124590000000001</v>
      </c>
      <c r="CR37">
        <v>0.79911500000000002</v>
      </c>
      <c r="CS37">
        <v>2.6908799999999999</v>
      </c>
      <c r="CT37">
        <v>2.457837</v>
      </c>
      <c r="CU37">
        <v>0</v>
      </c>
      <c r="CV37">
        <v>1.409146</v>
      </c>
      <c r="CW37">
        <v>2.350549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77.286484999999999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363.95098100000001</v>
      </c>
      <c r="L38">
        <v>349.80274800000001</v>
      </c>
      <c r="M38">
        <v>90.858439000000004</v>
      </c>
      <c r="N38">
        <v>116.260677</v>
      </c>
      <c r="O38">
        <v>121.876716</v>
      </c>
      <c r="P38">
        <v>132.203292</v>
      </c>
      <c r="Q38">
        <v>11.657779</v>
      </c>
      <c r="R38">
        <v>28.958435999999999</v>
      </c>
      <c r="S38">
        <v>14.009922</v>
      </c>
      <c r="T38">
        <v>0.72355000000000003</v>
      </c>
      <c r="U38">
        <v>336.167618</v>
      </c>
      <c r="V38">
        <v>11.318390000000001</v>
      </c>
      <c r="W38">
        <v>22.671458000000001</v>
      </c>
      <c r="X38">
        <v>129.784638</v>
      </c>
      <c r="Y38">
        <v>0</v>
      </c>
      <c r="Z38">
        <v>12.626550999999999</v>
      </c>
      <c r="AA38">
        <v>13.533747999999999</v>
      </c>
      <c r="AB38">
        <v>42.033749999999998</v>
      </c>
      <c r="AC38">
        <v>30.545985999999999</v>
      </c>
      <c r="AD38">
        <v>19.102501</v>
      </c>
      <c r="AE38">
        <v>51.927025</v>
      </c>
      <c r="AF38">
        <v>8.3931009999999997</v>
      </c>
      <c r="AG38">
        <v>20.696542999999998</v>
      </c>
      <c r="AH38">
        <v>48.718463</v>
      </c>
      <c r="AI38">
        <v>0</v>
      </c>
      <c r="AJ38">
        <v>0</v>
      </c>
      <c r="AK38">
        <v>56.844293</v>
      </c>
      <c r="AL38">
        <v>81.712885999999997</v>
      </c>
      <c r="AM38">
        <v>16.548590000000001</v>
      </c>
      <c r="AN38">
        <v>1.055437</v>
      </c>
      <c r="AO38">
        <v>0</v>
      </c>
      <c r="AP38">
        <v>0.49359500000000001</v>
      </c>
      <c r="AQ38">
        <v>0</v>
      </c>
      <c r="AR38">
        <v>48.920226999999997</v>
      </c>
      <c r="AS38">
        <v>33.781224999999999</v>
      </c>
      <c r="AT38">
        <v>14.449498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77.29648499999999</v>
      </c>
      <c r="BA38">
        <f t="shared" si="1"/>
        <v>2308.9245479999995</v>
      </c>
      <c r="BD38">
        <v>5.83</v>
      </c>
      <c r="BE38">
        <v>1.87</v>
      </c>
      <c r="BF38">
        <v>2.92</v>
      </c>
      <c r="BG38">
        <v>1.78</v>
      </c>
      <c r="BH38">
        <v>8.99</v>
      </c>
      <c r="BI38">
        <v>0.9</v>
      </c>
      <c r="BJ38">
        <v>0.41</v>
      </c>
      <c r="BK38">
        <v>0.79</v>
      </c>
      <c r="BL38">
        <v>0.85</v>
      </c>
      <c r="BM38">
        <v>0.19</v>
      </c>
      <c r="BN38">
        <v>2.29</v>
      </c>
      <c r="BO38">
        <v>3.64</v>
      </c>
      <c r="BP38">
        <v>0.24</v>
      </c>
      <c r="BQ38">
        <v>1.93</v>
      </c>
      <c r="BR38">
        <v>1.06</v>
      </c>
      <c r="BS38">
        <v>1.56</v>
      </c>
      <c r="BT38">
        <v>2.7105450000000002</v>
      </c>
      <c r="BU38">
        <v>1.2925979999999999</v>
      </c>
      <c r="BV38">
        <v>2.286724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2.7699999999999999E-3</v>
      </c>
      <c r="CC38">
        <v>0</v>
      </c>
      <c r="CD38">
        <v>7.143E-3</v>
      </c>
      <c r="CE38">
        <v>0</v>
      </c>
      <c r="CF38">
        <v>0</v>
      </c>
      <c r="CG38">
        <v>0</v>
      </c>
      <c r="CH38">
        <v>0</v>
      </c>
      <c r="CI38">
        <v>7.1590000000000004E-3</v>
      </c>
      <c r="CJ38">
        <v>3.4124590000000001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4.1363139999999996</v>
      </c>
      <c r="CP38">
        <v>4.1018520000000001</v>
      </c>
      <c r="CQ38">
        <v>3.4124590000000001</v>
      </c>
      <c r="CR38">
        <v>0.79911500000000002</v>
      </c>
      <c r="CS38">
        <v>2.6908799999999999</v>
      </c>
      <c r="CT38">
        <v>2.457837</v>
      </c>
      <c r="CU38">
        <v>0</v>
      </c>
      <c r="CV38">
        <v>0.93942999999999999</v>
      </c>
      <c r="CW38">
        <v>2.350549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77.29648499999999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363.95006899999998</v>
      </c>
      <c r="L39">
        <v>326.75453900000002</v>
      </c>
      <c r="M39">
        <v>90.858439000000004</v>
      </c>
      <c r="N39">
        <v>116.260677</v>
      </c>
      <c r="O39">
        <v>121.876716</v>
      </c>
      <c r="P39">
        <v>132.203292</v>
      </c>
      <c r="Q39">
        <v>11.269481000000001</v>
      </c>
      <c r="R39">
        <v>23.106345999999998</v>
      </c>
      <c r="S39">
        <v>13.983112</v>
      </c>
      <c r="T39">
        <v>0.73619599999999996</v>
      </c>
      <c r="U39">
        <v>336.167618</v>
      </c>
      <c r="V39">
        <v>7.0341129999999996</v>
      </c>
      <c r="W39">
        <v>18.354814999999999</v>
      </c>
      <c r="X39">
        <v>130.27497399999999</v>
      </c>
      <c r="Y39">
        <v>0</v>
      </c>
      <c r="Z39">
        <v>12.626550999999999</v>
      </c>
      <c r="AA39">
        <v>0</v>
      </c>
      <c r="AB39">
        <v>42.033749999999998</v>
      </c>
      <c r="AC39">
        <v>30.545985999999999</v>
      </c>
      <c r="AD39">
        <v>9.5512510000000006</v>
      </c>
      <c r="AE39">
        <v>51.927025</v>
      </c>
      <c r="AF39">
        <v>8.3931009999999997</v>
      </c>
      <c r="AG39">
        <v>20.696542999999998</v>
      </c>
      <c r="AH39">
        <v>48.718463</v>
      </c>
      <c r="AI39">
        <v>0</v>
      </c>
      <c r="AJ39">
        <v>0</v>
      </c>
      <c r="AK39">
        <v>56.844293</v>
      </c>
      <c r="AL39">
        <v>81.712885999999997</v>
      </c>
      <c r="AM39">
        <v>16.548590000000001</v>
      </c>
      <c r="AN39">
        <v>1.055437</v>
      </c>
      <c r="AO39">
        <v>0</v>
      </c>
      <c r="AP39">
        <v>0.49359500000000001</v>
      </c>
      <c r="AQ39">
        <v>0</v>
      </c>
      <c r="AR39">
        <v>48.920226999999997</v>
      </c>
      <c r="AS39">
        <v>34.344245000000001</v>
      </c>
      <c r="AT39">
        <v>14.449498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77.674867000000006</v>
      </c>
      <c r="BA39">
        <f t="shared" si="1"/>
        <v>2249.3666950000002</v>
      </c>
      <c r="BD39">
        <v>5.83</v>
      </c>
      <c r="BE39">
        <v>1.87</v>
      </c>
      <c r="BF39">
        <v>2.92</v>
      </c>
      <c r="BG39">
        <v>1.78</v>
      </c>
      <c r="BH39">
        <v>8.99</v>
      </c>
      <c r="BI39">
        <v>0.9</v>
      </c>
      <c r="BJ39">
        <v>0.41</v>
      </c>
      <c r="BK39">
        <v>0.79</v>
      </c>
      <c r="BL39">
        <v>0.85</v>
      </c>
      <c r="BM39">
        <v>0.19</v>
      </c>
      <c r="BN39">
        <v>2.29</v>
      </c>
      <c r="BO39">
        <v>3.64</v>
      </c>
      <c r="BP39">
        <v>0.24</v>
      </c>
      <c r="BQ39">
        <v>1.93</v>
      </c>
      <c r="BR39">
        <v>1.06</v>
      </c>
      <c r="BS39">
        <v>1.56</v>
      </c>
      <c r="BT39">
        <v>2.7105450000000002</v>
      </c>
      <c r="BU39">
        <v>1.2925979999999999</v>
      </c>
      <c r="BV39">
        <v>2.286724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2.7699999999999999E-3</v>
      </c>
      <c r="CC39">
        <v>0</v>
      </c>
      <c r="CD39">
        <v>7.0809999999999996E-3</v>
      </c>
      <c r="CE39">
        <v>0</v>
      </c>
      <c r="CF39">
        <v>0</v>
      </c>
      <c r="CG39">
        <v>0</v>
      </c>
      <c r="CH39">
        <v>0</v>
      </c>
      <c r="CI39">
        <v>7.1590000000000004E-3</v>
      </c>
      <c r="CJ39">
        <v>3.7909030000000001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4.1363139999999996</v>
      </c>
      <c r="CP39">
        <v>4.1018520000000001</v>
      </c>
      <c r="CQ39">
        <v>3.4124590000000001</v>
      </c>
      <c r="CR39">
        <v>0.79911500000000002</v>
      </c>
      <c r="CS39">
        <v>2.6908799999999999</v>
      </c>
      <c r="CT39">
        <v>2.457837</v>
      </c>
      <c r="CU39">
        <v>0</v>
      </c>
      <c r="CV39">
        <v>0.93942999999999999</v>
      </c>
      <c r="CW39">
        <v>2.350549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77.674867000000006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363.95006899999998</v>
      </c>
      <c r="L40">
        <v>326.75453900000002</v>
      </c>
      <c r="M40">
        <v>90.858439000000004</v>
      </c>
      <c r="N40">
        <v>116.260677</v>
      </c>
      <c r="O40">
        <v>121.876716</v>
      </c>
      <c r="P40">
        <v>132.203292</v>
      </c>
      <c r="Q40">
        <v>11.269481000000001</v>
      </c>
      <c r="R40">
        <v>22.438051000000002</v>
      </c>
      <c r="S40">
        <v>13.983112</v>
      </c>
      <c r="T40">
        <v>0.73619599999999996</v>
      </c>
      <c r="U40">
        <v>336.167618</v>
      </c>
      <c r="V40">
        <v>7.0341129999999996</v>
      </c>
      <c r="W40">
        <v>22.486787</v>
      </c>
      <c r="X40">
        <v>141.33730499999999</v>
      </c>
      <c r="Y40">
        <v>0</v>
      </c>
      <c r="Z40">
        <v>12.626550999999999</v>
      </c>
      <c r="AA40">
        <v>0</v>
      </c>
      <c r="AB40">
        <v>42.033749999999998</v>
      </c>
      <c r="AC40">
        <v>30.545985999999999</v>
      </c>
      <c r="AD40">
        <v>0</v>
      </c>
      <c r="AE40">
        <v>51.927025</v>
      </c>
      <c r="AF40">
        <v>8.3931009999999997</v>
      </c>
      <c r="AG40">
        <v>20.696542999999998</v>
      </c>
      <c r="AH40">
        <v>48.718463</v>
      </c>
      <c r="AI40">
        <v>0</v>
      </c>
      <c r="AJ40">
        <v>0</v>
      </c>
      <c r="AK40">
        <v>56.844293</v>
      </c>
      <c r="AL40">
        <v>81.712885999999997</v>
      </c>
      <c r="AM40">
        <v>16.548590000000001</v>
      </c>
      <c r="AN40">
        <v>1.055437</v>
      </c>
      <c r="AO40">
        <v>0</v>
      </c>
      <c r="AP40">
        <v>3.5785629999999999</v>
      </c>
      <c r="AQ40">
        <v>0</v>
      </c>
      <c r="AR40">
        <v>51.047193999999998</v>
      </c>
      <c r="AS40">
        <v>34.344245000000001</v>
      </c>
      <c r="AT40">
        <v>14.449498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77.955280999999985</v>
      </c>
      <c r="BA40">
        <f t="shared" si="1"/>
        <v>2259.8338010000002</v>
      </c>
      <c r="BD40">
        <v>5.83</v>
      </c>
      <c r="BE40">
        <v>1.87</v>
      </c>
      <c r="BF40">
        <v>2.92</v>
      </c>
      <c r="BG40">
        <v>1.78</v>
      </c>
      <c r="BH40">
        <v>8.99</v>
      </c>
      <c r="BI40">
        <v>0.9</v>
      </c>
      <c r="BJ40">
        <v>0.41</v>
      </c>
      <c r="BK40">
        <v>0.79</v>
      </c>
      <c r="BL40">
        <v>0.85</v>
      </c>
      <c r="BM40">
        <v>0.19</v>
      </c>
      <c r="BN40">
        <v>2.29</v>
      </c>
      <c r="BO40">
        <v>3.64</v>
      </c>
      <c r="BP40">
        <v>0.24</v>
      </c>
      <c r="BQ40">
        <v>1.93</v>
      </c>
      <c r="BR40">
        <v>1.06</v>
      </c>
      <c r="BS40">
        <v>1.56</v>
      </c>
      <c r="BT40">
        <v>2.7105450000000002</v>
      </c>
      <c r="BU40">
        <v>1.2925979999999999</v>
      </c>
      <c r="BV40">
        <v>2.286724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2.7699999999999999E-3</v>
      </c>
      <c r="CC40">
        <v>0</v>
      </c>
      <c r="CD40">
        <v>7.0809999999999996E-3</v>
      </c>
      <c r="CE40">
        <v>0</v>
      </c>
      <c r="CF40">
        <v>0</v>
      </c>
      <c r="CG40">
        <v>0</v>
      </c>
      <c r="CH40">
        <v>0</v>
      </c>
      <c r="CI40">
        <v>7.1590000000000004E-3</v>
      </c>
      <c r="CJ40">
        <v>4.0713169999999996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4.1363139999999996</v>
      </c>
      <c r="CP40">
        <v>4.1018520000000001</v>
      </c>
      <c r="CQ40">
        <v>3.4124590000000001</v>
      </c>
      <c r="CR40">
        <v>0.79911500000000002</v>
      </c>
      <c r="CS40">
        <v>2.6908799999999999</v>
      </c>
      <c r="CT40">
        <v>2.457837</v>
      </c>
      <c r="CU40">
        <v>0</v>
      </c>
      <c r="CV40">
        <v>0.93942999999999999</v>
      </c>
      <c r="CW40">
        <v>2.350549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77.955280999999985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357.37006500000001</v>
      </c>
      <c r="L41">
        <v>326.75453900000002</v>
      </c>
      <c r="M41">
        <v>90.858439000000004</v>
      </c>
      <c r="N41">
        <v>116.260677</v>
      </c>
      <c r="O41">
        <v>121.876716</v>
      </c>
      <c r="P41">
        <v>132.203292</v>
      </c>
      <c r="Q41">
        <v>11.60244</v>
      </c>
      <c r="R41">
        <v>22.438051000000002</v>
      </c>
      <c r="S41">
        <v>13.072017000000001</v>
      </c>
      <c r="T41">
        <v>0.68804500000000002</v>
      </c>
      <c r="U41">
        <v>336.167618</v>
      </c>
      <c r="V41">
        <v>7.0341129999999996</v>
      </c>
      <c r="W41">
        <v>27.777201000000002</v>
      </c>
      <c r="X41">
        <v>142.10180199999999</v>
      </c>
      <c r="Y41">
        <v>0</v>
      </c>
      <c r="Z41">
        <v>12.626550999999999</v>
      </c>
      <c r="AA41">
        <v>0</v>
      </c>
      <c r="AB41">
        <v>42.033749999999998</v>
      </c>
      <c r="AC41">
        <v>30.545985999999999</v>
      </c>
      <c r="AD41">
        <v>0</v>
      </c>
      <c r="AE41">
        <v>51.927025</v>
      </c>
      <c r="AF41">
        <v>8.3931009999999997</v>
      </c>
      <c r="AG41">
        <v>20.696542999999998</v>
      </c>
      <c r="AH41">
        <v>48.718463</v>
      </c>
      <c r="AI41">
        <v>0</v>
      </c>
      <c r="AJ41">
        <v>0</v>
      </c>
      <c r="AK41">
        <v>56.844293</v>
      </c>
      <c r="AL41">
        <v>81.712885999999997</v>
      </c>
      <c r="AM41">
        <v>16.548590000000001</v>
      </c>
      <c r="AN41">
        <v>1.055437</v>
      </c>
      <c r="AO41">
        <v>0</v>
      </c>
      <c r="AP41">
        <v>7.897519</v>
      </c>
      <c r="AQ41">
        <v>0</v>
      </c>
      <c r="AR41">
        <v>51.047193999999998</v>
      </c>
      <c r="AS41">
        <v>34.344245000000001</v>
      </c>
      <c r="AT41">
        <v>14.449498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78.115935999999977</v>
      </c>
      <c r="BA41">
        <f t="shared" si="1"/>
        <v>2263.1620320000002</v>
      </c>
      <c r="BD41">
        <v>5.83</v>
      </c>
      <c r="BE41">
        <v>1.87</v>
      </c>
      <c r="BF41">
        <v>2.92</v>
      </c>
      <c r="BG41">
        <v>1.78</v>
      </c>
      <c r="BH41">
        <v>8.99</v>
      </c>
      <c r="BI41">
        <v>0.9</v>
      </c>
      <c r="BJ41">
        <v>0.46</v>
      </c>
      <c r="BK41">
        <v>0.79</v>
      </c>
      <c r="BL41">
        <v>0.85</v>
      </c>
      <c r="BM41">
        <v>0.19</v>
      </c>
      <c r="BN41">
        <v>2.29</v>
      </c>
      <c r="BO41">
        <v>3.64</v>
      </c>
      <c r="BP41">
        <v>0.24</v>
      </c>
      <c r="BQ41">
        <v>1.93</v>
      </c>
      <c r="BR41">
        <v>1.06</v>
      </c>
      <c r="BS41">
        <v>1.56</v>
      </c>
      <c r="BT41">
        <v>2.745622</v>
      </c>
      <c r="BU41">
        <v>1.2925979999999999</v>
      </c>
      <c r="BV41">
        <v>2.2763300000000002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2.7699999999999999E-3</v>
      </c>
      <c r="CC41">
        <v>0</v>
      </c>
      <c r="CD41">
        <v>7.0809999999999996E-3</v>
      </c>
      <c r="CE41">
        <v>0</v>
      </c>
      <c r="CF41">
        <v>0</v>
      </c>
      <c r="CG41">
        <v>0</v>
      </c>
      <c r="CH41">
        <v>0</v>
      </c>
      <c r="CI41">
        <v>7.1590000000000004E-3</v>
      </c>
      <c r="CJ41">
        <v>4.1572889999999996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4.1363139999999996</v>
      </c>
      <c r="CP41">
        <v>4.1018520000000001</v>
      </c>
      <c r="CQ41">
        <v>3.4124590000000001</v>
      </c>
      <c r="CR41">
        <v>0.79911500000000002</v>
      </c>
      <c r="CS41">
        <v>2.6908799999999999</v>
      </c>
      <c r="CT41">
        <v>2.457837</v>
      </c>
      <c r="CU41">
        <v>0</v>
      </c>
      <c r="CV41">
        <v>0.93942999999999999</v>
      </c>
      <c r="CW41">
        <v>2.350549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78.115935999999977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357.37006500000001</v>
      </c>
      <c r="L42">
        <v>326.75453900000002</v>
      </c>
      <c r="M42">
        <v>90.858439000000004</v>
      </c>
      <c r="N42">
        <v>116.260677</v>
      </c>
      <c r="O42">
        <v>121.876716</v>
      </c>
      <c r="P42">
        <v>132.203292</v>
      </c>
      <c r="Q42">
        <v>11.60244</v>
      </c>
      <c r="R42">
        <v>22.438051000000002</v>
      </c>
      <c r="S42">
        <v>13.072017000000001</v>
      </c>
      <c r="T42">
        <v>0.68804500000000002</v>
      </c>
      <c r="U42">
        <v>336.167618</v>
      </c>
      <c r="V42">
        <v>7.0341129999999996</v>
      </c>
      <c r="W42">
        <v>27.848040000000001</v>
      </c>
      <c r="X42">
        <v>142.10180199999999</v>
      </c>
      <c r="Y42">
        <v>0</v>
      </c>
      <c r="Z42">
        <v>12.626550999999999</v>
      </c>
      <c r="AA42">
        <v>0</v>
      </c>
      <c r="AB42">
        <v>42.033749999999998</v>
      </c>
      <c r="AC42">
        <v>30.545985999999999</v>
      </c>
      <c r="AD42">
        <v>0</v>
      </c>
      <c r="AE42">
        <v>51.927025</v>
      </c>
      <c r="AF42">
        <v>8.3931009999999997</v>
      </c>
      <c r="AG42">
        <v>20.696542999999998</v>
      </c>
      <c r="AH42">
        <v>33.136443999999997</v>
      </c>
      <c r="AI42">
        <v>0</v>
      </c>
      <c r="AJ42">
        <v>0</v>
      </c>
      <c r="AK42">
        <v>56.844293</v>
      </c>
      <c r="AL42">
        <v>64.362889999999993</v>
      </c>
      <c r="AM42">
        <v>16.548590000000001</v>
      </c>
      <c r="AN42">
        <v>1.055437</v>
      </c>
      <c r="AO42">
        <v>0</v>
      </c>
      <c r="AP42">
        <v>7.897519</v>
      </c>
      <c r="AQ42">
        <v>0</v>
      </c>
      <c r="AR42">
        <v>48.920226999999997</v>
      </c>
      <c r="AS42">
        <v>34.344245000000001</v>
      </c>
      <c r="AT42">
        <v>14.449498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78.260215999999986</v>
      </c>
      <c r="BA42">
        <f t="shared" si="1"/>
        <v>2228.3181690000006</v>
      </c>
      <c r="BD42">
        <v>5.83</v>
      </c>
      <c r="BE42">
        <v>1.87</v>
      </c>
      <c r="BF42">
        <v>2.92</v>
      </c>
      <c r="BG42">
        <v>1.78</v>
      </c>
      <c r="BH42">
        <v>8.99</v>
      </c>
      <c r="BI42">
        <v>0.92</v>
      </c>
      <c r="BJ42">
        <v>0.5</v>
      </c>
      <c r="BK42">
        <v>0.79</v>
      </c>
      <c r="BL42">
        <v>0.85</v>
      </c>
      <c r="BM42">
        <v>0.19</v>
      </c>
      <c r="BN42">
        <v>2.29</v>
      </c>
      <c r="BO42">
        <v>3.64</v>
      </c>
      <c r="BP42">
        <v>0.24</v>
      </c>
      <c r="BQ42">
        <v>1.93</v>
      </c>
      <c r="BR42">
        <v>1.06</v>
      </c>
      <c r="BS42">
        <v>1.56</v>
      </c>
      <c r="BT42">
        <v>2.7471760000000001</v>
      </c>
      <c r="BU42">
        <v>1.2925979999999999</v>
      </c>
      <c r="BV42">
        <v>2.2763300000000002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2.7699999999999999E-3</v>
      </c>
      <c r="CC42">
        <v>0</v>
      </c>
      <c r="CD42">
        <v>7.0809999999999996E-3</v>
      </c>
      <c r="CE42">
        <v>0</v>
      </c>
      <c r="CF42">
        <v>0</v>
      </c>
      <c r="CG42">
        <v>0</v>
      </c>
      <c r="CH42">
        <v>0</v>
      </c>
      <c r="CI42">
        <v>7.1590000000000004E-3</v>
      </c>
      <c r="CJ42">
        <v>4.2400149999999996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4.1363139999999996</v>
      </c>
      <c r="CP42">
        <v>4.1018520000000001</v>
      </c>
      <c r="CQ42">
        <v>3.4124590000000001</v>
      </c>
      <c r="CR42">
        <v>0.79911500000000002</v>
      </c>
      <c r="CS42">
        <v>2.6908799999999999</v>
      </c>
      <c r="CT42">
        <v>2.457837</v>
      </c>
      <c r="CU42">
        <v>0</v>
      </c>
      <c r="CV42">
        <v>0.63990199999999997</v>
      </c>
      <c r="CW42">
        <v>2.350549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78.260215999999986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359.00023299999998</v>
      </c>
      <c r="L43">
        <v>350.14685900000001</v>
      </c>
      <c r="M43">
        <v>90.858439000000004</v>
      </c>
      <c r="N43">
        <v>116.260677</v>
      </c>
      <c r="O43">
        <v>121.876716</v>
      </c>
      <c r="P43">
        <v>132.203292</v>
      </c>
      <c r="Q43">
        <v>12.242098</v>
      </c>
      <c r="R43">
        <v>22.438051000000002</v>
      </c>
      <c r="S43">
        <v>14.636476999999999</v>
      </c>
      <c r="T43">
        <v>0.68804500000000002</v>
      </c>
      <c r="U43">
        <v>336.167618</v>
      </c>
      <c r="V43">
        <v>7.0341129999999996</v>
      </c>
      <c r="W43">
        <v>27.848040000000001</v>
      </c>
      <c r="X43">
        <v>142.10180199999999</v>
      </c>
      <c r="Y43">
        <v>0</v>
      </c>
      <c r="Z43">
        <v>12.626550999999999</v>
      </c>
      <c r="AA43">
        <v>0</v>
      </c>
      <c r="AB43">
        <v>42.033749999999998</v>
      </c>
      <c r="AC43">
        <v>30.545985999999999</v>
      </c>
      <c r="AD43">
        <v>0</v>
      </c>
      <c r="AE43">
        <v>51.927025</v>
      </c>
      <c r="AF43">
        <v>8.3931009999999997</v>
      </c>
      <c r="AG43">
        <v>20.696542999999998</v>
      </c>
      <c r="AH43">
        <v>39.448148000000003</v>
      </c>
      <c r="AI43">
        <v>0</v>
      </c>
      <c r="AJ43">
        <v>0</v>
      </c>
      <c r="AK43">
        <v>56.844293</v>
      </c>
      <c r="AL43">
        <v>64.362889999999993</v>
      </c>
      <c r="AM43">
        <v>16.548590000000001</v>
      </c>
      <c r="AN43">
        <v>1.055437</v>
      </c>
      <c r="AO43">
        <v>0</v>
      </c>
      <c r="AP43">
        <v>7.897519</v>
      </c>
      <c r="AQ43">
        <v>0</v>
      </c>
      <c r="AR43">
        <v>48.920226999999997</v>
      </c>
      <c r="AS43">
        <v>33.781224999999999</v>
      </c>
      <c r="AT43">
        <v>14.449498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78.342787999999985</v>
      </c>
      <c r="BA43">
        <f t="shared" si="1"/>
        <v>2261.3760310000002</v>
      </c>
      <c r="BD43">
        <v>5.83</v>
      </c>
      <c r="BE43">
        <v>1.87</v>
      </c>
      <c r="BF43">
        <v>2.92</v>
      </c>
      <c r="BG43">
        <v>1.78</v>
      </c>
      <c r="BH43">
        <v>8.99</v>
      </c>
      <c r="BI43">
        <v>0.92</v>
      </c>
      <c r="BJ43">
        <v>0.5</v>
      </c>
      <c r="BK43">
        <v>0.79</v>
      </c>
      <c r="BL43">
        <v>0.85</v>
      </c>
      <c r="BM43">
        <v>0.19</v>
      </c>
      <c r="BN43">
        <v>2.29</v>
      </c>
      <c r="BO43">
        <v>3.64</v>
      </c>
      <c r="BP43">
        <v>0.24</v>
      </c>
      <c r="BQ43">
        <v>1.93</v>
      </c>
      <c r="BR43">
        <v>1.06</v>
      </c>
      <c r="BS43">
        <v>1.56</v>
      </c>
      <c r="BT43">
        <v>2.7471760000000001</v>
      </c>
      <c r="BU43">
        <v>1.2925979999999999</v>
      </c>
      <c r="BV43">
        <v>2.2763300000000002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2.7699999999999999E-3</v>
      </c>
      <c r="CC43">
        <v>0</v>
      </c>
      <c r="CD43">
        <v>6.927E-3</v>
      </c>
      <c r="CE43">
        <v>0</v>
      </c>
      <c r="CF43">
        <v>0</v>
      </c>
      <c r="CG43">
        <v>0</v>
      </c>
      <c r="CH43">
        <v>0</v>
      </c>
      <c r="CI43">
        <v>7.1590000000000004E-3</v>
      </c>
      <c r="CJ43">
        <v>4.3227409999999997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4.1363139999999996</v>
      </c>
      <c r="CP43">
        <v>4.1018520000000001</v>
      </c>
      <c r="CQ43">
        <v>3.4124590000000001</v>
      </c>
      <c r="CR43">
        <v>0.79911500000000002</v>
      </c>
      <c r="CS43">
        <v>2.6908799999999999</v>
      </c>
      <c r="CT43">
        <v>2.457837</v>
      </c>
      <c r="CU43">
        <v>0</v>
      </c>
      <c r="CV43">
        <v>0.76243700000000003</v>
      </c>
      <c r="CW43">
        <v>2.350549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78.342787999999985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359.00023299999998</v>
      </c>
      <c r="L44">
        <v>350.14685900000001</v>
      </c>
      <c r="M44">
        <v>90.858439000000004</v>
      </c>
      <c r="N44">
        <v>116.260677</v>
      </c>
      <c r="O44">
        <v>121.876716</v>
      </c>
      <c r="P44">
        <v>132.203292</v>
      </c>
      <c r="Q44">
        <v>12.242098</v>
      </c>
      <c r="R44">
        <v>22.438051000000002</v>
      </c>
      <c r="S44">
        <v>14.636476999999999</v>
      </c>
      <c r="T44">
        <v>0.68804500000000002</v>
      </c>
      <c r="U44">
        <v>336.167618</v>
      </c>
      <c r="V44">
        <v>7.0341129999999996</v>
      </c>
      <c r="W44">
        <v>27.848040000000001</v>
      </c>
      <c r="X44">
        <v>142.10180199999999</v>
      </c>
      <c r="Y44">
        <v>0</v>
      </c>
      <c r="Z44">
        <v>12.626550999999999</v>
      </c>
      <c r="AA44">
        <v>0</v>
      </c>
      <c r="AB44">
        <v>42.033749999999998</v>
      </c>
      <c r="AC44">
        <v>30.545985999999999</v>
      </c>
      <c r="AD44">
        <v>0</v>
      </c>
      <c r="AE44">
        <v>51.927025</v>
      </c>
      <c r="AF44">
        <v>8.3931009999999997</v>
      </c>
      <c r="AG44">
        <v>20.696542999999998</v>
      </c>
      <c r="AH44">
        <v>39.448148000000003</v>
      </c>
      <c r="AI44">
        <v>0</v>
      </c>
      <c r="AJ44">
        <v>0</v>
      </c>
      <c r="AK44">
        <v>56.844293</v>
      </c>
      <c r="AL44">
        <v>64.362889999999993</v>
      </c>
      <c r="AM44">
        <v>16.548590000000001</v>
      </c>
      <c r="AN44">
        <v>1.055437</v>
      </c>
      <c r="AO44">
        <v>0</v>
      </c>
      <c r="AP44">
        <v>7.897519</v>
      </c>
      <c r="AQ44">
        <v>0</v>
      </c>
      <c r="AR44">
        <v>48.920226999999997</v>
      </c>
      <c r="AS44">
        <v>33.781224999999999</v>
      </c>
      <c r="AT44">
        <v>14.449498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78.495514999999983</v>
      </c>
      <c r="BA44">
        <f t="shared" si="1"/>
        <v>2261.5287580000004</v>
      </c>
      <c r="BD44">
        <v>5.83</v>
      </c>
      <c r="BE44">
        <v>1.87</v>
      </c>
      <c r="BF44">
        <v>2.92</v>
      </c>
      <c r="BG44">
        <v>1.78</v>
      </c>
      <c r="BH44">
        <v>8.99</v>
      </c>
      <c r="BI44">
        <v>0.97</v>
      </c>
      <c r="BJ44">
        <v>0.52</v>
      </c>
      <c r="BK44">
        <v>0.79</v>
      </c>
      <c r="BL44">
        <v>0.85</v>
      </c>
      <c r="BM44">
        <v>0.19</v>
      </c>
      <c r="BN44">
        <v>2.29</v>
      </c>
      <c r="BO44">
        <v>3.64</v>
      </c>
      <c r="BP44">
        <v>0.24</v>
      </c>
      <c r="BQ44">
        <v>1.93</v>
      </c>
      <c r="BR44">
        <v>1.06</v>
      </c>
      <c r="BS44">
        <v>1.56</v>
      </c>
      <c r="BT44">
        <v>2.7471760000000001</v>
      </c>
      <c r="BU44">
        <v>1.2925979999999999</v>
      </c>
      <c r="BV44">
        <v>2.2763300000000002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2.7699999999999999E-3</v>
      </c>
      <c r="CC44">
        <v>0</v>
      </c>
      <c r="CD44">
        <v>6.927E-3</v>
      </c>
      <c r="CE44">
        <v>0</v>
      </c>
      <c r="CF44">
        <v>0</v>
      </c>
      <c r="CG44">
        <v>0</v>
      </c>
      <c r="CH44">
        <v>0</v>
      </c>
      <c r="CI44">
        <v>7.1590000000000004E-3</v>
      </c>
      <c r="CJ44">
        <v>4.4054679999999999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4.1363139999999996</v>
      </c>
      <c r="CP44">
        <v>4.1018520000000001</v>
      </c>
      <c r="CQ44">
        <v>3.4124590000000001</v>
      </c>
      <c r="CR44">
        <v>0.79911500000000002</v>
      </c>
      <c r="CS44">
        <v>2.6908799999999999</v>
      </c>
      <c r="CT44">
        <v>2.457837</v>
      </c>
      <c r="CU44">
        <v>0</v>
      </c>
      <c r="CV44">
        <v>0.76243700000000003</v>
      </c>
      <c r="CW44">
        <v>2.350549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78.495514999999983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358.98654199999999</v>
      </c>
      <c r="L45">
        <v>349.78759100000002</v>
      </c>
      <c r="M45">
        <v>90.858439000000004</v>
      </c>
      <c r="N45">
        <v>116.260677</v>
      </c>
      <c r="O45">
        <v>121.876716</v>
      </c>
      <c r="P45">
        <v>132.203292</v>
      </c>
      <c r="Q45">
        <v>12.242098</v>
      </c>
      <c r="R45">
        <v>22.438051000000002</v>
      </c>
      <c r="S45">
        <v>14.636476999999999</v>
      </c>
      <c r="T45">
        <v>0.68804500000000002</v>
      </c>
      <c r="U45">
        <v>336.167618</v>
      </c>
      <c r="V45">
        <v>7.0341129999999996</v>
      </c>
      <c r="W45">
        <v>27.848040000000001</v>
      </c>
      <c r="X45">
        <v>142.10180199999999</v>
      </c>
      <c r="Y45">
        <v>0</v>
      </c>
      <c r="Z45">
        <v>12.626550999999999</v>
      </c>
      <c r="AA45">
        <v>0</v>
      </c>
      <c r="AB45">
        <v>42.033749999999998</v>
      </c>
      <c r="AC45">
        <v>30.545985999999999</v>
      </c>
      <c r="AD45">
        <v>0</v>
      </c>
      <c r="AE45">
        <v>51.927025</v>
      </c>
      <c r="AF45">
        <v>8.3931009999999997</v>
      </c>
      <c r="AG45">
        <v>20.696542999999998</v>
      </c>
      <c r="AH45">
        <v>39.448148000000003</v>
      </c>
      <c r="AI45">
        <v>0</v>
      </c>
      <c r="AJ45">
        <v>0</v>
      </c>
      <c r="AK45">
        <v>56.844293</v>
      </c>
      <c r="AL45">
        <v>64.362889999999993</v>
      </c>
      <c r="AM45">
        <v>16.548590000000001</v>
      </c>
      <c r="AN45">
        <v>1.055437</v>
      </c>
      <c r="AO45">
        <v>0</v>
      </c>
      <c r="AP45">
        <v>1.727582</v>
      </c>
      <c r="AQ45">
        <v>0</v>
      </c>
      <c r="AR45">
        <v>48.920226999999997</v>
      </c>
      <c r="AS45">
        <v>33.781224999999999</v>
      </c>
      <c r="AT45">
        <v>14.449498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78.628241000000003</v>
      </c>
      <c r="BA45">
        <f t="shared" si="1"/>
        <v>2255.1185879999998</v>
      </c>
      <c r="BD45">
        <v>5.83</v>
      </c>
      <c r="BE45">
        <v>1.87</v>
      </c>
      <c r="BF45">
        <v>2.92</v>
      </c>
      <c r="BG45">
        <v>1.78</v>
      </c>
      <c r="BH45">
        <v>8.99</v>
      </c>
      <c r="BI45">
        <v>1.02</v>
      </c>
      <c r="BJ45">
        <v>0.52</v>
      </c>
      <c r="BK45">
        <v>0.79</v>
      </c>
      <c r="BL45">
        <v>0.85</v>
      </c>
      <c r="BM45">
        <v>0.19</v>
      </c>
      <c r="BN45">
        <v>2.29</v>
      </c>
      <c r="BO45">
        <v>3.64</v>
      </c>
      <c r="BP45">
        <v>0.24</v>
      </c>
      <c r="BQ45">
        <v>1.93</v>
      </c>
      <c r="BR45">
        <v>1.06</v>
      </c>
      <c r="BS45">
        <v>1.56</v>
      </c>
      <c r="BT45">
        <v>2.7471760000000001</v>
      </c>
      <c r="BU45">
        <v>1.2925979999999999</v>
      </c>
      <c r="BV45">
        <v>2.2763300000000002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2.7699999999999999E-3</v>
      </c>
      <c r="CC45">
        <v>0</v>
      </c>
      <c r="CD45">
        <v>6.927E-3</v>
      </c>
      <c r="CE45">
        <v>0</v>
      </c>
      <c r="CF45">
        <v>0</v>
      </c>
      <c r="CG45">
        <v>0</v>
      </c>
      <c r="CH45">
        <v>0</v>
      </c>
      <c r="CI45">
        <v>7.1590000000000004E-3</v>
      </c>
      <c r="CJ45">
        <v>4.488194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4.1363139999999996</v>
      </c>
      <c r="CP45">
        <v>4.1018520000000001</v>
      </c>
      <c r="CQ45">
        <v>3.4124590000000001</v>
      </c>
      <c r="CR45">
        <v>0.79911500000000002</v>
      </c>
      <c r="CS45">
        <v>2.6908799999999999</v>
      </c>
      <c r="CT45">
        <v>2.457837</v>
      </c>
      <c r="CU45">
        <v>0</v>
      </c>
      <c r="CV45">
        <v>0.76243700000000003</v>
      </c>
      <c r="CW45">
        <v>2.350549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78.628241000000003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358.98654199999999</v>
      </c>
      <c r="L46">
        <v>349.78759100000002</v>
      </c>
      <c r="M46">
        <v>90.858439000000004</v>
      </c>
      <c r="N46">
        <v>116.260677</v>
      </c>
      <c r="O46">
        <v>121.876716</v>
      </c>
      <c r="P46">
        <v>132.203292</v>
      </c>
      <c r="Q46">
        <v>12.242098</v>
      </c>
      <c r="R46">
        <v>22.438051000000002</v>
      </c>
      <c r="S46">
        <v>14.636476999999999</v>
      </c>
      <c r="T46">
        <v>0.68804500000000002</v>
      </c>
      <c r="U46">
        <v>336.167618</v>
      </c>
      <c r="V46">
        <v>7.0341129999999996</v>
      </c>
      <c r="W46">
        <v>27.848040000000001</v>
      </c>
      <c r="X46">
        <v>142.10180199999999</v>
      </c>
      <c r="Y46">
        <v>0</v>
      </c>
      <c r="Z46">
        <v>12.626550999999999</v>
      </c>
      <c r="AA46">
        <v>0</v>
      </c>
      <c r="AB46">
        <v>42.033749999999998</v>
      </c>
      <c r="AC46">
        <v>30.545985999999999</v>
      </c>
      <c r="AD46">
        <v>0</v>
      </c>
      <c r="AE46">
        <v>51.927025</v>
      </c>
      <c r="AF46">
        <v>8.3931009999999997</v>
      </c>
      <c r="AG46">
        <v>20.696542999999998</v>
      </c>
      <c r="AH46">
        <v>39.448148000000003</v>
      </c>
      <c r="AI46">
        <v>0</v>
      </c>
      <c r="AJ46">
        <v>0</v>
      </c>
      <c r="AK46">
        <v>56.844293</v>
      </c>
      <c r="AL46">
        <v>64.362889999999993</v>
      </c>
      <c r="AM46">
        <v>16.548590000000001</v>
      </c>
      <c r="AN46">
        <v>1.055437</v>
      </c>
      <c r="AO46">
        <v>0</v>
      </c>
      <c r="AP46">
        <v>0</v>
      </c>
      <c r="AQ46">
        <v>0</v>
      </c>
      <c r="AR46">
        <v>48.920226999999997</v>
      </c>
      <c r="AS46">
        <v>33.781224999999999</v>
      </c>
      <c r="AT46">
        <v>14.449498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78.710966999999982</v>
      </c>
      <c r="BA46">
        <f t="shared" si="1"/>
        <v>2253.4737319999999</v>
      </c>
      <c r="BD46">
        <v>5.83</v>
      </c>
      <c r="BE46">
        <v>1.87</v>
      </c>
      <c r="BF46">
        <v>2.92</v>
      </c>
      <c r="BG46">
        <v>1.78</v>
      </c>
      <c r="BH46">
        <v>8.99</v>
      </c>
      <c r="BI46">
        <v>1.02</v>
      </c>
      <c r="BJ46">
        <v>0.52</v>
      </c>
      <c r="BK46">
        <v>0.79</v>
      </c>
      <c r="BL46">
        <v>0.85</v>
      </c>
      <c r="BM46">
        <v>0.19</v>
      </c>
      <c r="BN46">
        <v>2.29</v>
      </c>
      <c r="BO46">
        <v>3.64</v>
      </c>
      <c r="BP46">
        <v>0.24</v>
      </c>
      <c r="BQ46">
        <v>1.93</v>
      </c>
      <c r="BR46">
        <v>1.06</v>
      </c>
      <c r="BS46">
        <v>1.56</v>
      </c>
      <c r="BT46">
        <v>2.7471760000000001</v>
      </c>
      <c r="BU46">
        <v>1.2925979999999999</v>
      </c>
      <c r="BV46">
        <v>2.2763300000000002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2.7699999999999999E-3</v>
      </c>
      <c r="CC46">
        <v>0</v>
      </c>
      <c r="CD46">
        <v>6.927E-3</v>
      </c>
      <c r="CE46">
        <v>0</v>
      </c>
      <c r="CF46">
        <v>0</v>
      </c>
      <c r="CG46">
        <v>0</v>
      </c>
      <c r="CH46">
        <v>0</v>
      </c>
      <c r="CI46">
        <v>7.1590000000000004E-3</v>
      </c>
      <c r="CJ46">
        <v>4.5709200000000001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4.1363139999999996</v>
      </c>
      <c r="CP46">
        <v>4.1018520000000001</v>
      </c>
      <c r="CQ46">
        <v>3.4124590000000001</v>
      </c>
      <c r="CR46">
        <v>0.79911500000000002</v>
      </c>
      <c r="CS46">
        <v>2.6908799999999999</v>
      </c>
      <c r="CT46">
        <v>2.457837</v>
      </c>
      <c r="CU46">
        <v>0</v>
      </c>
      <c r="CV46">
        <v>0.76243700000000003</v>
      </c>
      <c r="CW46">
        <v>2.350549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78.710966999999982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358.98654199999999</v>
      </c>
      <c r="L47">
        <v>349.78759100000002</v>
      </c>
      <c r="M47">
        <v>90.858439000000004</v>
      </c>
      <c r="N47">
        <v>116.260677</v>
      </c>
      <c r="O47">
        <v>121.876716</v>
      </c>
      <c r="P47">
        <v>132.203292</v>
      </c>
      <c r="Q47">
        <v>12.242098</v>
      </c>
      <c r="R47">
        <v>22.438051000000002</v>
      </c>
      <c r="S47">
        <v>14.636476999999999</v>
      </c>
      <c r="T47">
        <v>0.68596400000000002</v>
      </c>
      <c r="U47">
        <v>336.167618</v>
      </c>
      <c r="V47">
        <v>7.0341129999999996</v>
      </c>
      <c r="W47">
        <v>27.848040000000001</v>
      </c>
      <c r="X47">
        <v>142.10180199999999</v>
      </c>
      <c r="Y47">
        <v>0</v>
      </c>
      <c r="Z47">
        <v>12.626550999999999</v>
      </c>
      <c r="AA47">
        <v>0</v>
      </c>
      <c r="AB47">
        <v>42.033749999999998</v>
      </c>
      <c r="AC47">
        <v>30.545985999999999</v>
      </c>
      <c r="AD47">
        <v>0</v>
      </c>
      <c r="AE47">
        <v>51.927025</v>
      </c>
      <c r="AF47">
        <v>8.3931009999999997</v>
      </c>
      <c r="AG47">
        <v>20.696542999999998</v>
      </c>
      <c r="AH47">
        <v>19.724074000000002</v>
      </c>
      <c r="AI47">
        <v>0</v>
      </c>
      <c r="AJ47">
        <v>0</v>
      </c>
      <c r="AK47">
        <v>56.844293</v>
      </c>
      <c r="AL47">
        <v>64.362889999999993</v>
      </c>
      <c r="AM47">
        <v>16.548590000000001</v>
      </c>
      <c r="AN47">
        <v>1.055437</v>
      </c>
      <c r="AO47">
        <v>0</v>
      </c>
      <c r="AP47">
        <v>0</v>
      </c>
      <c r="AQ47">
        <v>0</v>
      </c>
      <c r="AR47">
        <v>48.920226999999997</v>
      </c>
      <c r="AS47">
        <v>33.781224999999999</v>
      </c>
      <c r="AT47">
        <v>14.449498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78.683693000000005</v>
      </c>
      <c r="BA47">
        <f t="shared" si="1"/>
        <v>2233.7203030000001</v>
      </c>
      <c r="BD47">
        <v>5.83</v>
      </c>
      <c r="BE47">
        <v>1.87</v>
      </c>
      <c r="BF47">
        <v>2.92</v>
      </c>
      <c r="BG47">
        <v>1.78</v>
      </c>
      <c r="BH47">
        <v>8.99</v>
      </c>
      <c r="BI47">
        <v>0.91</v>
      </c>
      <c r="BJ47">
        <v>0.52</v>
      </c>
      <c r="BK47">
        <v>0.79</v>
      </c>
      <c r="BL47">
        <v>0.85</v>
      </c>
      <c r="BM47">
        <v>0.19</v>
      </c>
      <c r="BN47">
        <v>2.29</v>
      </c>
      <c r="BO47">
        <v>3.64</v>
      </c>
      <c r="BP47">
        <v>0.24</v>
      </c>
      <c r="BQ47">
        <v>1.93</v>
      </c>
      <c r="BR47">
        <v>1.06</v>
      </c>
      <c r="BS47">
        <v>1.56</v>
      </c>
      <c r="BT47">
        <v>2.7471760000000001</v>
      </c>
      <c r="BU47">
        <v>1.2925979999999999</v>
      </c>
      <c r="BV47">
        <v>2.2763300000000002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2.7699999999999999E-3</v>
      </c>
      <c r="CC47">
        <v>0</v>
      </c>
      <c r="CD47">
        <v>6.927E-3</v>
      </c>
      <c r="CE47">
        <v>0</v>
      </c>
      <c r="CF47">
        <v>0</v>
      </c>
      <c r="CG47">
        <v>0</v>
      </c>
      <c r="CH47">
        <v>0</v>
      </c>
      <c r="CI47">
        <v>7.1590000000000004E-3</v>
      </c>
      <c r="CJ47">
        <v>4.6536460000000002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4.1363139999999996</v>
      </c>
      <c r="CP47">
        <v>4.1018520000000001</v>
      </c>
      <c r="CQ47">
        <v>3.4124590000000001</v>
      </c>
      <c r="CR47">
        <v>0.79911500000000002</v>
      </c>
      <c r="CS47">
        <v>2.6908799999999999</v>
      </c>
      <c r="CT47">
        <v>2.457837</v>
      </c>
      <c r="CU47">
        <v>0</v>
      </c>
      <c r="CV47">
        <v>0.381218</v>
      </c>
      <c r="CW47">
        <v>2.350549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78.683693000000005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358.98654199999999</v>
      </c>
      <c r="L48">
        <v>349.78759100000002</v>
      </c>
      <c r="M48">
        <v>90.858439000000004</v>
      </c>
      <c r="N48">
        <v>116.260677</v>
      </c>
      <c r="O48">
        <v>121.876716</v>
      </c>
      <c r="P48">
        <v>132.203292</v>
      </c>
      <c r="Q48">
        <v>12.242098</v>
      </c>
      <c r="R48">
        <v>22.438051000000002</v>
      </c>
      <c r="S48">
        <v>14.636476999999999</v>
      </c>
      <c r="T48">
        <v>0.68596400000000002</v>
      </c>
      <c r="U48">
        <v>336.167618</v>
      </c>
      <c r="V48">
        <v>7.0341129999999996</v>
      </c>
      <c r="W48">
        <v>27.848040000000001</v>
      </c>
      <c r="X48">
        <v>142.10180199999999</v>
      </c>
      <c r="Y48">
        <v>0</v>
      </c>
      <c r="Z48">
        <v>12.626550999999999</v>
      </c>
      <c r="AA48">
        <v>0</v>
      </c>
      <c r="AB48">
        <v>42.033749999999998</v>
      </c>
      <c r="AC48">
        <v>30.545985999999999</v>
      </c>
      <c r="AD48">
        <v>0</v>
      </c>
      <c r="AE48">
        <v>51.927025</v>
      </c>
      <c r="AF48">
        <v>8.3931009999999997</v>
      </c>
      <c r="AG48">
        <v>20.696542999999998</v>
      </c>
      <c r="AH48">
        <v>19.724074000000002</v>
      </c>
      <c r="AI48">
        <v>0</v>
      </c>
      <c r="AJ48">
        <v>0</v>
      </c>
      <c r="AK48">
        <v>56.844293</v>
      </c>
      <c r="AL48">
        <v>64.362889999999993</v>
      </c>
      <c r="AM48">
        <v>16.548590000000001</v>
      </c>
      <c r="AN48">
        <v>1.055437</v>
      </c>
      <c r="AO48">
        <v>0</v>
      </c>
      <c r="AP48">
        <v>0</v>
      </c>
      <c r="AQ48">
        <v>0</v>
      </c>
      <c r="AR48">
        <v>48.920226999999997</v>
      </c>
      <c r="AS48">
        <v>33.781224999999999</v>
      </c>
      <c r="AT48">
        <v>14.449498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78.686419999999998</v>
      </c>
      <c r="BA48">
        <f t="shared" si="1"/>
        <v>2233.7230300000001</v>
      </c>
      <c r="BD48">
        <v>5.83</v>
      </c>
      <c r="BE48">
        <v>1.87</v>
      </c>
      <c r="BF48">
        <v>2.92</v>
      </c>
      <c r="BG48">
        <v>1.78</v>
      </c>
      <c r="BH48">
        <v>8.99</v>
      </c>
      <c r="BI48">
        <v>0.91</v>
      </c>
      <c r="BJ48">
        <v>0.44</v>
      </c>
      <c r="BK48">
        <v>0.79</v>
      </c>
      <c r="BL48">
        <v>0.85</v>
      </c>
      <c r="BM48">
        <v>0.19</v>
      </c>
      <c r="BN48">
        <v>2.29</v>
      </c>
      <c r="BO48">
        <v>3.64</v>
      </c>
      <c r="BP48">
        <v>0.24</v>
      </c>
      <c r="BQ48">
        <v>1.93</v>
      </c>
      <c r="BR48">
        <v>1.06</v>
      </c>
      <c r="BS48">
        <v>1.56</v>
      </c>
      <c r="BT48">
        <v>2.7471760000000001</v>
      </c>
      <c r="BU48">
        <v>1.2925979999999999</v>
      </c>
      <c r="BV48">
        <v>2.2763300000000002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2.7699999999999999E-3</v>
      </c>
      <c r="CC48">
        <v>0</v>
      </c>
      <c r="CD48">
        <v>6.927E-3</v>
      </c>
      <c r="CE48">
        <v>0</v>
      </c>
      <c r="CF48">
        <v>0</v>
      </c>
      <c r="CG48">
        <v>0</v>
      </c>
      <c r="CH48">
        <v>0</v>
      </c>
      <c r="CI48">
        <v>7.1590000000000004E-3</v>
      </c>
      <c r="CJ48">
        <v>4.7363730000000004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4.1363139999999996</v>
      </c>
      <c r="CP48">
        <v>4.1018520000000001</v>
      </c>
      <c r="CQ48">
        <v>3.4124590000000001</v>
      </c>
      <c r="CR48">
        <v>0.79911500000000002</v>
      </c>
      <c r="CS48">
        <v>2.6908799999999999</v>
      </c>
      <c r="CT48">
        <v>2.457837</v>
      </c>
      <c r="CU48">
        <v>0</v>
      </c>
      <c r="CV48">
        <v>0.381218</v>
      </c>
      <c r="CW48">
        <v>2.350549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78.686419999999998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357.14568200000002</v>
      </c>
      <c r="L49">
        <v>349.789244</v>
      </c>
      <c r="M49">
        <v>90.858439000000004</v>
      </c>
      <c r="N49">
        <v>116.260677</v>
      </c>
      <c r="O49">
        <v>121.876716</v>
      </c>
      <c r="P49">
        <v>132.203292</v>
      </c>
      <c r="Q49">
        <v>12.08797</v>
      </c>
      <c r="R49">
        <v>21.686677</v>
      </c>
      <c r="S49">
        <v>14.501614999999999</v>
      </c>
      <c r="T49">
        <v>0.68596400000000002</v>
      </c>
      <c r="U49">
        <v>336.167618</v>
      </c>
      <c r="V49">
        <v>7.1015439999999996</v>
      </c>
      <c r="W49">
        <v>18.537842000000001</v>
      </c>
      <c r="X49">
        <v>142.10180199999999</v>
      </c>
      <c r="Y49">
        <v>0</v>
      </c>
      <c r="Z49">
        <v>12.626550999999999</v>
      </c>
      <c r="AA49">
        <v>0</v>
      </c>
      <c r="AB49">
        <v>42.033749999999998</v>
      </c>
      <c r="AC49">
        <v>30.545985999999999</v>
      </c>
      <c r="AD49">
        <v>0</v>
      </c>
      <c r="AE49">
        <v>51.927025</v>
      </c>
      <c r="AF49">
        <v>8.3931009999999997</v>
      </c>
      <c r="AG49">
        <v>20.696542999999998</v>
      </c>
      <c r="AH49">
        <v>17.061323999999999</v>
      </c>
      <c r="AI49">
        <v>0</v>
      </c>
      <c r="AJ49">
        <v>0</v>
      </c>
      <c r="AK49">
        <v>56.844293</v>
      </c>
      <c r="AL49">
        <v>64.362889999999993</v>
      </c>
      <c r="AM49">
        <v>16.548590000000001</v>
      </c>
      <c r="AN49">
        <v>1.055437</v>
      </c>
      <c r="AO49">
        <v>0</v>
      </c>
      <c r="AP49">
        <v>0</v>
      </c>
      <c r="AQ49">
        <v>0</v>
      </c>
      <c r="AR49">
        <v>48.920226999999997</v>
      </c>
      <c r="AS49">
        <v>33.781224999999999</v>
      </c>
      <c r="AT49">
        <v>14.449498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78.682625999999999</v>
      </c>
      <c r="BA49">
        <f t="shared" si="1"/>
        <v>2218.9341479999998</v>
      </c>
      <c r="BD49">
        <v>5.83</v>
      </c>
      <c r="BE49">
        <v>1.87</v>
      </c>
      <c r="BF49">
        <v>2.92</v>
      </c>
      <c r="BG49">
        <v>1.78</v>
      </c>
      <c r="BH49">
        <v>8.99</v>
      </c>
      <c r="BI49">
        <v>0.91</v>
      </c>
      <c r="BJ49">
        <v>0.44</v>
      </c>
      <c r="BK49">
        <v>0.79</v>
      </c>
      <c r="BL49">
        <v>0.85</v>
      </c>
      <c r="BM49">
        <v>0.19</v>
      </c>
      <c r="BN49">
        <v>2.29</v>
      </c>
      <c r="BO49">
        <v>3.64</v>
      </c>
      <c r="BP49">
        <v>0.24</v>
      </c>
      <c r="BQ49">
        <v>1.93</v>
      </c>
      <c r="BR49">
        <v>1.06</v>
      </c>
      <c r="BS49">
        <v>1.56</v>
      </c>
      <c r="BT49">
        <v>2.7471760000000001</v>
      </c>
      <c r="BU49">
        <v>1.2925979999999999</v>
      </c>
      <c r="BV49">
        <v>2.265936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2.7699999999999999E-3</v>
      </c>
      <c r="CC49">
        <v>0</v>
      </c>
      <c r="CD49">
        <v>6.927E-3</v>
      </c>
      <c r="CE49">
        <v>0</v>
      </c>
      <c r="CF49">
        <v>0</v>
      </c>
      <c r="CG49">
        <v>0</v>
      </c>
      <c r="CH49">
        <v>0</v>
      </c>
      <c r="CI49">
        <v>7.1590000000000004E-3</v>
      </c>
      <c r="CJ49">
        <v>4.7429730000000001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4.1363139999999996</v>
      </c>
      <c r="CP49">
        <v>4.1018520000000001</v>
      </c>
      <c r="CQ49">
        <v>3.4124590000000001</v>
      </c>
      <c r="CR49">
        <v>0.79911500000000002</v>
      </c>
      <c r="CS49">
        <v>2.6908799999999999</v>
      </c>
      <c r="CT49">
        <v>2.457837</v>
      </c>
      <c r="CU49">
        <v>0</v>
      </c>
      <c r="CV49">
        <v>0.32675799999999999</v>
      </c>
      <c r="CW49">
        <v>2.350549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78.682625999999999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357.14568200000002</v>
      </c>
      <c r="L50">
        <v>349.789244</v>
      </c>
      <c r="M50">
        <v>90.858439000000004</v>
      </c>
      <c r="N50">
        <v>116.260677</v>
      </c>
      <c r="O50">
        <v>121.876716</v>
      </c>
      <c r="P50">
        <v>132.203292</v>
      </c>
      <c r="Q50">
        <v>12.08797</v>
      </c>
      <c r="R50">
        <v>21.686677</v>
      </c>
      <c r="S50">
        <v>14.501614999999999</v>
      </c>
      <c r="T50">
        <v>0.68596400000000002</v>
      </c>
      <c r="U50">
        <v>336.167618</v>
      </c>
      <c r="V50">
        <v>7.1015439999999996</v>
      </c>
      <c r="W50">
        <v>18.537842000000001</v>
      </c>
      <c r="X50">
        <v>142.10180199999999</v>
      </c>
      <c r="Y50">
        <v>0</v>
      </c>
      <c r="Z50">
        <v>12.626550999999999</v>
      </c>
      <c r="AA50">
        <v>0</v>
      </c>
      <c r="AB50">
        <v>42.033749999999998</v>
      </c>
      <c r="AC50">
        <v>20.343468999999999</v>
      </c>
      <c r="AD50">
        <v>0</v>
      </c>
      <c r="AE50">
        <v>51.927025</v>
      </c>
      <c r="AF50">
        <v>8.3931009999999997</v>
      </c>
      <c r="AG50">
        <v>20.696542999999998</v>
      </c>
      <c r="AH50">
        <v>0</v>
      </c>
      <c r="AI50">
        <v>0</v>
      </c>
      <c r="AJ50">
        <v>0</v>
      </c>
      <c r="AK50">
        <v>56.844293</v>
      </c>
      <c r="AL50">
        <v>64.362889999999993</v>
      </c>
      <c r="AM50">
        <v>16.548590000000001</v>
      </c>
      <c r="AN50">
        <v>1.055437</v>
      </c>
      <c r="AO50">
        <v>0</v>
      </c>
      <c r="AP50">
        <v>0</v>
      </c>
      <c r="AQ50">
        <v>0</v>
      </c>
      <c r="AR50">
        <v>48.920226999999997</v>
      </c>
      <c r="AS50">
        <v>33.781224999999999</v>
      </c>
      <c r="AT50">
        <v>14.449498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78.758751999999987</v>
      </c>
      <c r="BA50">
        <f t="shared" si="1"/>
        <v>2191.7464329999998</v>
      </c>
      <c r="BD50">
        <v>5.83</v>
      </c>
      <c r="BE50">
        <v>1.87</v>
      </c>
      <c r="BF50">
        <v>2.92</v>
      </c>
      <c r="BG50">
        <v>1.78</v>
      </c>
      <c r="BH50">
        <v>8.99</v>
      </c>
      <c r="BI50">
        <v>0.91</v>
      </c>
      <c r="BJ50">
        <v>0.44</v>
      </c>
      <c r="BK50">
        <v>0.79</v>
      </c>
      <c r="BL50">
        <v>0.85</v>
      </c>
      <c r="BM50">
        <v>0.19</v>
      </c>
      <c r="BN50">
        <v>2.29</v>
      </c>
      <c r="BO50">
        <v>3.64</v>
      </c>
      <c r="BP50">
        <v>0.24</v>
      </c>
      <c r="BQ50">
        <v>1.93</v>
      </c>
      <c r="BR50">
        <v>1.06</v>
      </c>
      <c r="BS50">
        <v>1.56</v>
      </c>
      <c r="BT50">
        <v>2.7471760000000001</v>
      </c>
      <c r="BU50">
        <v>1.2925979999999999</v>
      </c>
      <c r="BV50">
        <v>2.265936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2.7699999999999999E-3</v>
      </c>
      <c r="CC50">
        <v>0</v>
      </c>
      <c r="CD50">
        <v>6.927E-3</v>
      </c>
      <c r="CE50">
        <v>0</v>
      </c>
      <c r="CF50">
        <v>0</v>
      </c>
      <c r="CG50">
        <v>0</v>
      </c>
      <c r="CH50">
        <v>0</v>
      </c>
      <c r="CI50">
        <v>7.1590000000000004E-3</v>
      </c>
      <c r="CJ50">
        <v>4.8190989999999996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4.1363139999999996</v>
      </c>
      <c r="CP50">
        <v>4.1018520000000001</v>
      </c>
      <c r="CQ50">
        <v>3.4124590000000001</v>
      </c>
      <c r="CR50">
        <v>0.79911500000000002</v>
      </c>
      <c r="CS50">
        <v>2.6908799999999999</v>
      </c>
      <c r="CT50">
        <v>2.457837</v>
      </c>
      <c r="CU50">
        <v>0</v>
      </c>
      <c r="CV50">
        <v>0</v>
      </c>
      <c r="CW50">
        <v>2.350549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78.758751999999987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353.86052000000001</v>
      </c>
      <c r="L51">
        <v>349.61469499999998</v>
      </c>
      <c r="M51">
        <v>90.858439000000004</v>
      </c>
      <c r="N51">
        <v>116.260677</v>
      </c>
      <c r="O51">
        <v>121.876716</v>
      </c>
      <c r="P51">
        <v>132.203292</v>
      </c>
      <c r="Q51">
        <v>10.591675</v>
      </c>
      <c r="R51">
        <v>28.207062000000001</v>
      </c>
      <c r="S51">
        <v>11.229072</v>
      </c>
      <c r="T51">
        <v>0.67876400000000003</v>
      </c>
      <c r="U51">
        <v>336.167618</v>
      </c>
      <c r="V51">
        <v>11.694172999999999</v>
      </c>
      <c r="W51">
        <v>22.854485</v>
      </c>
      <c r="X51">
        <v>142.10180199999999</v>
      </c>
      <c r="Y51">
        <v>0</v>
      </c>
      <c r="Z51">
        <v>12.626550999999999</v>
      </c>
      <c r="AA51">
        <v>0</v>
      </c>
      <c r="AB51">
        <v>42.033749999999998</v>
      </c>
      <c r="AC51">
        <v>17.666696999999999</v>
      </c>
      <c r="AD51">
        <v>0</v>
      </c>
      <c r="AE51">
        <v>51.927025</v>
      </c>
      <c r="AF51">
        <v>8.3931009999999997</v>
      </c>
      <c r="AG51">
        <v>20.696542999999998</v>
      </c>
      <c r="AH51">
        <v>0</v>
      </c>
      <c r="AI51">
        <v>0</v>
      </c>
      <c r="AJ51">
        <v>0</v>
      </c>
      <c r="AK51">
        <v>56.844293</v>
      </c>
      <c r="AL51">
        <v>76.451919000000004</v>
      </c>
      <c r="AM51">
        <v>16.548590000000001</v>
      </c>
      <c r="AN51">
        <v>1.055437</v>
      </c>
      <c r="AO51">
        <v>0</v>
      </c>
      <c r="AP51">
        <v>0</v>
      </c>
      <c r="AQ51">
        <v>0</v>
      </c>
      <c r="AR51">
        <v>48.920226999999997</v>
      </c>
      <c r="AS51">
        <v>33.781224999999999</v>
      </c>
      <c r="AT51">
        <v>14.449498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78.755352999999985</v>
      </c>
      <c r="BA51">
        <f t="shared" si="1"/>
        <v>2208.3491990000002</v>
      </c>
      <c r="BD51">
        <v>5.83</v>
      </c>
      <c r="BE51">
        <v>1.87</v>
      </c>
      <c r="BF51">
        <v>2.92</v>
      </c>
      <c r="BG51">
        <v>1.78</v>
      </c>
      <c r="BH51">
        <v>8.99</v>
      </c>
      <c r="BI51">
        <v>0.91</v>
      </c>
      <c r="BJ51">
        <v>0.44</v>
      </c>
      <c r="BK51">
        <v>0.79</v>
      </c>
      <c r="BL51">
        <v>0.85</v>
      </c>
      <c r="BM51">
        <v>0.18</v>
      </c>
      <c r="BN51">
        <v>2.29</v>
      </c>
      <c r="BO51">
        <v>3.64</v>
      </c>
      <c r="BP51">
        <v>0.24</v>
      </c>
      <c r="BQ51">
        <v>1.93</v>
      </c>
      <c r="BR51">
        <v>1.06</v>
      </c>
      <c r="BS51">
        <v>1.56</v>
      </c>
      <c r="BT51">
        <v>2.7471760000000001</v>
      </c>
      <c r="BU51">
        <v>1.2925979999999999</v>
      </c>
      <c r="BV51">
        <v>2.265936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2.7699999999999999E-3</v>
      </c>
      <c r="CC51">
        <v>0</v>
      </c>
      <c r="CD51">
        <v>6.927E-3</v>
      </c>
      <c r="CE51">
        <v>0</v>
      </c>
      <c r="CF51">
        <v>0</v>
      </c>
      <c r="CG51">
        <v>0</v>
      </c>
      <c r="CH51">
        <v>0</v>
      </c>
      <c r="CI51">
        <v>7.1590000000000004E-3</v>
      </c>
      <c r="CJ51">
        <v>4.8257000000000003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4.1363139999999996</v>
      </c>
      <c r="CP51">
        <v>4.1018520000000001</v>
      </c>
      <c r="CQ51">
        <v>3.4124590000000001</v>
      </c>
      <c r="CR51">
        <v>0.79911500000000002</v>
      </c>
      <c r="CS51">
        <v>2.6908799999999999</v>
      </c>
      <c r="CT51">
        <v>2.457837</v>
      </c>
      <c r="CU51">
        <v>0</v>
      </c>
      <c r="CV51">
        <v>0</v>
      </c>
      <c r="CW51">
        <v>2.350549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78.755352999999985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353.87368400000003</v>
      </c>
      <c r="L52">
        <v>349.61469499999998</v>
      </c>
      <c r="M52">
        <v>90.858439000000004</v>
      </c>
      <c r="N52">
        <v>116.260677</v>
      </c>
      <c r="O52">
        <v>121.876716</v>
      </c>
      <c r="P52">
        <v>132.203292</v>
      </c>
      <c r="Q52">
        <v>10.591675</v>
      </c>
      <c r="R52">
        <v>28.207062000000001</v>
      </c>
      <c r="S52">
        <v>11.229072</v>
      </c>
      <c r="T52">
        <v>0.67876400000000003</v>
      </c>
      <c r="U52">
        <v>336.167618</v>
      </c>
      <c r="V52">
        <v>11.694172999999999</v>
      </c>
      <c r="W52">
        <v>22.854485</v>
      </c>
      <c r="X52">
        <v>142.10180199999999</v>
      </c>
      <c r="Y52">
        <v>0</v>
      </c>
      <c r="Z52">
        <v>12.626550999999999</v>
      </c>
      <c r="AA52">
        <v>0</v>
      </c>
      <c r="AB52">
        <v>42.033749999999998</v>
      </c>
      <c r="AC52">
        <v>10.171734000000001</v>
      </c>
      <c r="AD52">
        <v>0</v>
      </c>
      <c r="AE52">
        <v>51.927025</v>
      </c>
      <c r="AF52">
        <v>8.3931009999999997</v>
      </c>
      <c r="AG52">
        <v>20.696542999999998</v>
      </c>
      <c r="AH52">
        <v>0</v>
      </c>
      <c r="AI52">
        <v>0</v>
      </c>
      <c r="AJ52">
        <v>0</v>
      </c>
      <c r="AK52">
        <v>56.844293</v>
      </c>
      <c r="AL52">
        <v>76.451919000000004</v>
      </c>
      <c r="AM52">
        <v>16.548590000000001</v>
      </c>
      <c r="AN52">
        <v>1.055437</v>
      </c>
      <c r="AO52">
        <v>0</v>
      </c>
      <c r="AP52">
        <v>0</v>
      </c>
      <c r="AQ52">
        <v>0</v>
      </c>
      <c r="AR52">
        <v>48.920226999999997</v>
      </c>
      <c r="AS52">
        <v>33.781224999999999</v>
      </c>
      <c r="AT52">
        <v>14.449498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78.831478000000004</v>
      </c>
      <c r="BA52">
        <f t="shared" si="1"/>
        <v>2200.9435250000001</v>
      </c>
      <c r="BD52">
        <v>5.83</v>
      </c>
      <c r="BE52">
        <v>1.87</v>
      </c>
      <c r="BF52">
        <v>2.92</v>
      </c>
      <c r="BG52">
        <v>1.78</v>
      </c>
      <c r="BH52">
        <v>8.99</v>
      </c>
      <c r="BI52">
        <v>0.91</v>
      </c>
      <c r="BJ52">
        <v>0.44</v>
      </c>
      <c r="BK52">
        <v>0.79</v>
      </c>
      <c r="BL52">
        <v>0.85</v>
      </c>
      <c r="BM52">
        <v>0.18</v>
      </c>
      <c r="BN52">
        <v>2.29</v>
      </c>
      <c r="BO52">
        <v>3.64</v>
      </c>
      <c r="BP52">
        <v>0.24</v>
      </c>
      <c r="BQ52">
        <v>1.93</v>
      </c>
      <c r="BR52">
        <v>1.06</v>
      </c>
      <c r="BS52">
        <v>1.56</v>
      </c>
      <c r="BT52">
        <v>2.7471760000000001</v>
      </c>
      <c r="BU52">
        <v>1.2925979999999999</v>
      </c>
      <c r="BV52">
        <v>2.265936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2.7699999999999999E-3</v>
      </c>
      <c r="CC52">
        <v>0</v>
      </c>
      <c r="CD52">
        <v>6.927E-3</v>
      </c>
      <c r="CE52">
        <v>0</v>
      </c>
      <c r="CF52">
        <v>0</v>
      </c>
      <c r="CG52">
        <v>0</v>
      </c>
      <c r="CH52">
        <v>0</v>
      </c>
      <c r="CI52">
        <v>7.1590000000000004E-3</v>
      </c>
      <c r="CJ52">
        <v>4.9018249999999997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4.1363139999999996</v>
      </c>
      <c r="CP52">
        <v>4.1018520000000001</v>
      </c>
      <c r="CQ52">
        <v>3.4124590000000001</v>
      </c>
      <c r="CR52">
        <v>0.79911500000000002</v>
      </c>
      <c r="CS52">
        <v>2.6908799999999999</v>
      </c>
      <c r="CT52">
        <v>2.457837</v>
      </c>
      <c r="CU52">
        <v>0</v>
      </c>
      <c r="CV52">
        <v>0</v>
      </c>
      <c r="CW52">
        <v>2.350549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78.831478000000004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362.65836200000001</v>
      </c>
      <c r="L53">
        <v>349.61469499999998</v>
      </c>
      <c r="M53">
        <v>90.858439000000004</v>
      </c>
      <c r="N53">
        <v>116.260677</v>
      </c>
      <c r="O53">
        <v>121.876716</v>
      </c>
      <c r="P53">
        <v>132.203292</v>
      </c>
      <c r="Q53">
        <v>10.774409</v>
      </c>
      <c r="R53">
        <v>28.207062000000001</v>
      </c>
      <c r="S53">
        <v>13.417541</v>
      </c>
      <c r="T53">
        <v>0.73448100000000005</v>
      </c>
      <c r="U53">
        <v>336.167618</v>
      </c>
      <c r="V53">
        <v>11.694172999999999</v>
      </c>
      <c r="W53">
        <v>22.854485</v>
      </c>
      <c r="X53">
        <v>142.10180199999999</v>
      </c>
      <c r="Y53">
        <v>0</v>
      </c>
      <c r="Z53">
        <v>18.939827000000001</v>
      </c>
      <c r="AA53">
        <v>0</v>
      </c>
      <c r="AB53">
        <v>27.937411000000001</v>
      </c>
      <c r="AC53">
        <v>10.171734000000001</v>
      </c>
      <c r="AD53">
        <v>0</v>
      </c>
      <c r="AE53">
        <v>51.927025</v>
      </c>
      <c r="AF53">
        <v>8.3931009999999997</v>
      </c>
      <c r="AG53">
        <v>20.696542999999998</v>
      </c>
      <c r="AH53">
        <v>0</v>
      </c>
      <c r="AI53">
        <v>0</v>
      </c>
      <c r="AJ53">
        <v>0</v>
      </c>
      <c r="AK53">
        <v>56.844293</v>
      </c>
      <c r="AL53">
        <v>76.451919000000004</v>
      </c>
      <c r="AM53">
        <v>16.548590000000001</v>
      </c>
      <c r="AN53">
        <v>1.055437</v>
      </c>
      <c r="AO53">
        <v>0</v>
      </c>
      <c r="AP53">
        <v>1.850981</v>
      </c>
      <c r="AQ53">
        <v>0</v>
      </c>
      <c r="AR53">
        <v>48.920226999999997</v>
      </c>
      <c r="AS53">
        <v>33.781224999999999</v>
      </c>
      <c r="AT53">
        <v>14.449498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78.928078999999997</v>
      </c>
      <c r="BA53">
        <f t="shared" si="1"/>
        <v>2206.3196419999999</v>
      </c>
      <c r="BD53">
        <v>5.83</v>
      </c>
      <c r="BE53">
        <v>1.87</v>
      </c>
      <c r="BF53">
        <v>2.92</v>
      </c>
      <c r="BG53">
        <v>1.78</v>
      </c>
      <c r="BH53">
        <v>8.99</v>
      </c>
      <c r="BI53">
        <v>0.99</v>
      </c>
      <c r="BJ53">
        <v>0.44</v>
      </c>
      <c r="BK53">
        <v>0.79</v>
      </c>
      <c r="BL53">
        <v>0.85</v>
      </c>
      <c r="BM53">
        <v>0.19</v>
      </c>
      <c r="BN53">
        <v>2.29</v>
      </c>
      <c r="BO53">
        <v>3.64</v>
      </c>
      <c r="BP53">
        <v>0.24</v>
      </c>
      <c r="BQ53">
        <v>1.93</v>
      </c>
      <c r="BR53">
        <v>1.06</v>
      </c>
      <c r="BS53">
        <v>1.56</v>
      </c>
      <c r="BT53">
        <v>2.7471760000000001</v>
      </c>
      <c r="BU53">
        <v>1.2925979999999999</v>
      </c>
      <c r="BV53">
        <v>2.265936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2.7699999999999999E-3</v>
      </c>
      <c r="CC53">
        <v>0</v>
      </c>
      <c r="CD53">
        <v>6.927E-3</v>
      </c>
      <c r="CE53">
        <v>0</v>
      </c>
      <c r="CF53">
        <v>0</v>
      </c>
      <c r="CG53">
        <v>0</v>
      </c>
      <c r="CH53">
        <v>0</v>
      </c>
      <c r="CI53">
        <v>7.1590000000000004E-3</v>
      </c>
      <c r="CJ53">
        <v>4.9084260000000004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4.1363139999999996</v>
      </c>
      <c r="CP53">
        <v>4.1018520000000001</v>
      </c>
      <c r="CQ53">
        <v>3.4124590000000001</v>
      </c>
      <c r="CR53">
        <v>0.79911500000000002</v>
      </c>
      <c r="CS53">
        <v>2.6908799999999999</v>
      </c>
      <c r="CT53">
        <v>2.457837</v>
      </c>
      <c r="CU53">
        <v>0</v>
      </c>
      <c r="CV53">
        <v>0</v>
      </c>
      <c r="CW53">
        <v>2.350549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78.928078999999997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362.65836200000001</v>
      </c>
      <c r="L54">
        <v>349.61469499999998</v>
      </c>
      <c r="M54">
        <v>90.858439000000004</v>
      </c>
      <c r="N54">
        <v>116.260677</v>
      </c>
      <c r="O54">
        <v>121.876716</v>
      </c>
      <c r="P54">
        <v>132.203292</v>
      </c>
      <c r="Q54">
        <v>10.774409</v>
      </c>
      <c r="R54">
        <v>28.207062000000001</v>
      </c>
      <c r="S54">
        <v>13.417541</v>
      </c>
      <c r="T54">
        <v>0.73448100000000005</v>
      </c>
      <c r="U54">
        <v>336.167618</v>
      </c>
      <c r="V54">
        <v>11.694172999999999</v>
      </c>
      <c r="W54">
        <v>22.854485</v>
      </c>
      <c r="X54">
        <v>142.10180199999999</v>
      </c>
      <c r="Y54">
        <v>0</v>
      </c>
      <c r="Z54">
        <v>18.939827000000001</v>
      </c>
      <c r="AA54">
        <v>0</v>
      </c>
      <c r="AB54">
        <v>27.937411000000001</v>
      </c>
      <c r="AC54">
        <v>10.171734000000001</v>
      </c>
      <c r="AD54">
        <v>0</v>
      </c>
      <c r="AE54">
        <v>51.927025</v>
      </c>
      <c r="AF54">
        <v>8.3931009999999997</v>
      </c>
      <c r="AG54">
        <v>20.696542999999998</v>
      </c>
      <c r="AH54">
        <v>0</v>
      </c>
      <c r="AI54">
        <v>0</v>
      </c>
      <c r="AJ54">
        <v>0</v>
      </c>
      <c r="AK54">
        <v>56.844293</v>
      </c>
      <c r="AL54">
        <v>76.451919000000004</v>
      </c>
      <c r="AM54">
        <v>16.548590000000001</v>
      </c>
      <c r="AN54">
        <v>1.055437</v>
      </c>
      <c r="AO54">
        <v>0</v>
      </c>
      <c r="AP54">
        <v>1.850981</v>
      </c>
      <c r="AQ54">
        <v>0</v>
      </c>
      <c r="AR54">
        <v>51.047193999999998</v>
      </c>
      <c r="AS54">
        <v>33.781224999999999</v>
      </c>
      <c r="AT54">
        <v>14.449498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78.984205000000003</v>
      </c>
      <c r="BA54">
        <f t="shared" si="1"/>
        <v>2208.5027350000005</v>
      </c>
      <c r="BD54">
        <v>5.83</v>
      </c>
      <c r="BE54">
        <v>1.87</v>
      </c>
      <c r="BF54">
        <v>2.92</v>
      </c>
      <c r="BG54">
        <v>1.78</v>
      </c>
      <c r="BH54">
        <v>8.99</v>
      </c>
      <c r="BI54">
        <v>0.99</v>
      </c>
      <c r="BJ54">
        <v>0.42</v>
      </c>
      <c r="BK54">
        <v>0.79</v>
      </c>
      <c r="BL54">
        <v>0.85</v>
      </c>
      <c r="BM54">
        <v>0.19</v>
      </c>
      <c r="BN54">
        <v>2.29</v>
      </c>
      <c r="BO54">
        <v>3.64</v>
      </c>
      <c r="BP54">
        <v>0.24</v>
      </c>
      <c r="BQ54">
        <v>1.93</v>
      </c>
      <c r="BR54">
        <v>1.06</v>
      </c>
      <c r="BS54">
        <v>1.56</v>
      </c>
      <c r="BT54">
        <v>2.7471760000000001</v>
      </c>
      <c r="BU54">
        <v>1.2925979999999999</v>
      </c>
      <c r="BV54">
        <v>2.265936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2.7699999999999999E-3</v>
      </c>
      <c r="CC54">
        <v>0</v>
      </c>
      <c r="CD54">
        <v>6.927E-3</v>
      </c>
      <c r="CE54">
        <v>0</v>
      </c>
      <c r="CF54">
        <v>0</v>
      </c>
      <c r="CG54">
        <v>0</v>
      </c>
      <c r="CH54">
        <v>0</v>
      </c>
      <c r="CI54">
        <v>7.1590000000000004E-3</v>
      </c>
      <c r="CJ54">
        <v>4.9845519999999999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4.1363139999999996</v>
      </c>
      <c r="CP54">
        <v>4.1018520000000001</v>
      </c>
      <c r="CQ54">
        <v>3.4124590000000001</v>
      </c>
      <c r="CR54">
        <v>0.79911500000000002</v>
      </c>
      <c r="CS54">
        <v>2.6908799999999999</v>
      </c>
      <c r="CT54">
        <v>2.457837</v>
      </c>
      <c r="CU54">
        <v>0</v>
      </c>
      <c r="CV54">
        <v>0</v>
      </c>
      <c r="CW54">
        <v>2.350549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78.984205000000003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362.65836200000001</v>
      </c>
      <c r="L55">
        <v>349.32546100000002</v>
      </c>
      <c r="M55">
        <v>90.858439000000004</v>
      </c>
      <c r="N55">
        <v>116.260677</v>
      </c>
      <c r="O55">
        <v>121.876716</v>
      </c>
      <c r="P55">
        <v>132.203292</v>
      </c>
      <c r="Q55">
        <v>10.774409</v>
      </c>
      <c r="R55">
        <v>28.207062000000001</v>
      </c>
      <c r="S55">
        <v>13.417541</v>
      </c>
      <c r="T55">
        <v>0.73448100000000005</v>
      </c>
      <c r="U55">
        <v>336.167618</v>
      </c>
      <c r="V55">
        <v>11.694172999999999</v>
      </c>
      <c r="W55">
        <v>22.854485</v>
      </c>
      <c r="X55">
        <v>142.10180199999999</v>
      </c>
      <c r="Y55">
        <v>0</v>
      </c>
      <c r="Z55">
        <v>12.609597000000001</v>
      </c>
      <c r="AA55">
        <v>0</v>
      </c>
      <c r="AB55">
        <v>27.937411000000001</v>
      </c>
      <c r="AC55">
        <v>10.171734000000001</v>
      </c>
      <c r="AD55">
        <v>0</v>
      </c>
      <c r="AE55">
        <v>51.927025</v>
      </c>
      <c r="AF55">
        <v>8.3931009999999997</v>
      </c>
      <c r="AG55">
        <v>20.696542999999998</v>
      </c>
      <c r="AH55">
        <v>0</v>
      </c>
      <c r="AI55">
        <v>0</v>
      </c>
      <c r="AJ55">
        <v>0</v>
      </c>
      <c r="AK55">
        <v>56.844293</v>
      </c>
      <c r="AL55">
        <v>76.451919000000004</v>
      </c>
      <c r="AM55">
        <v>16.548590000000001</v>
      </c>
      <c r="AN55">
        <v>1.055437</v>
      </c>
      <c r="AO55">
        <v>0</v>
      </c>
      <c r="AP55">
        <v>1.850981</v>
      </c>
      <c r="AQ55">
        <v>0</v>
      </c>
      <c r="AR55">
        <v>51.047193999999998</v>
      </c>
      <c r="AS55">
        <v>33.781224999999999</v>
      </c>
      <c r="AT55">
        <v>14.449498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78.867469</v>
      </c>
      <c r="BA55">
        <f t="shared" si="1"/>
        <v>2201.7665350000002</v>
      </c>
      <c r="BD55">
        <v>5.83</v>
      </c>
      <c r="BE55">
        <v>1.87</v>
      </c>
      <c r="BF55">
        <v>2.92</v>
      </c>
      <c r="BG55">
        <v>1.78</v>
      </c>
      <c r="BH55">
        <v>8.99</v>
      </c>
      <c r="BI55">
        <v>0.85</v>
      </c>
      <c r="BJ55">
        <v>0.42</v>
      </c>
      <c r="BK55">
        <v>0.79</v>
      </c>
      <c r="BL55">
        <v>0.85</v>
      </c>
      <c r="BM55">
        <v>0.18</v>
      </c>
      <c r="BN55">
        <v>2.29</v>
      </c>
      <c r="BO55">
        <v>3.64</v>
      </c>
      <c r="BP55">
        <v>0.24</v>
      </c>
      <c r="BQ55">
        <v>1.93</v>
      </c>
      <c r="BR55">
        <v>1.06</v>
      </c>
      <c r="BS55">
        <v>1.56</v>
      </c>
      <c r="BT55">
        <v>2.7471760000000001</v>
      </c>
      <c r="BU55">
        <v>1.2925979999999999</v>
      </c>
      <c r="BV55">
        <v>2.265936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2.7699999999999999E-3</v>
      </c>
      <c r="CC55">
        <v>0</v>
      </c>
      <c r="CD55">
        <v>6.927E-3</v>
      </c>
      <c r="CE55">
        <v>0</v>
      </c>
      <c r="CF55">
        <v>0</v>
      </c>
      <c r="CG55">
        <v>0</v>
      </c>
      <c r="CH55">
        <v>0</v>
      </c>
      <c r="CI55">
        <v>6.9810000000000002E-3</v>
      </c>
      <c r="CJ55">
        <v>5.0179939999999998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4.1363139999999996</v>
      </c>
      <c r="CP55">
        <v>4.1018520000000001</v>
      </c>
      <c r="CQ55">
        <v>3.4124590000000001</v>
      </c>
      <c r="CR55">
        <v>0.79911500000000002</v>
      </c>
      <c r="CS55">
        <v>2.6908799999999999</v>
      </c>
      <c r="CT55">
        <v>2.457837</v>
      </c>
      <c r="CU55">
        <v>0</v>
      </c>
      <c r="CV55">
        <v>0</v>
      </c>
      <c r="CW55">
        <v>2.350549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78.867469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362.65836200000001</v>
      </c>
      <c r="L56">
        <v>349.32546100000002</v>
      </c>
      <c r="M56">
        <v>90.858439000000004</v>
      </c>
      <c r="N56">
        <v>116.260677</v>
      </c>
      <c r="O56">
        <v>121.876716</v>
      </c>
      <c r="P56">
        <v>132.203292</v>
      </c>
      <c r="Q56">
        <v>10.774409</v>
      </c>
      <c r="R56">
        <v>28.207062000000001</v>
      </c>
      <c r="S56">
        <v>13.417541</v>
      </c>
      <c r="T56">
        <v>0.73448100000000005</v>
      </c>
      <c r="U56">
        <v>336.167618</v>
      </c>
      <c r="V56">
        <v>11.694172999999999</v>
      </c>
      <c r="W56">
        <v>22.854485</v>
      </c>
      <c r="X56">
        <v>142.10180199999999</v>
      </c>
      <c r="Y56">
        <v>0</v>
      </c>
      <c r="Z56">
        <v>18.939827000000001</v>
      </c>
      <c r="AA56">
        <v>0</v>
      </c>
      <c r="AB56">
        <v>27.937411000000001</v>
      </c>
      <c r="AC56">
        <v>10.171734000000001</v>
      </c>
      <c r="AD56">
        <v>0</v>
      </c>
      <c r="AE56">
        <v>51.927025</v>
      </c>
      <c r="AF56">
        <v>8.3931009999999997</v>
      </c>
      <c r="AG56">
        <v>20.696542999999998</v>
      </c>
      <c r="AH56">
        <v>0</v>
      </c>
      <c r="AI56">
        <v>0</v>
      </c>
      <c r="AJ56">
        <v>0</v>
      </c>
      <c r="AK56">
        <v>56.844293</v>
      </c>
      <c r="AL56">
        <v>76.451919000000004</v>
      </c>
      <c r="AM56">
        <v>16.548590000000001</v>
      </c>
      <c r="AN56">
        <v>1.055437</v>
      </c>
      <c r="AO56">
        <v>0</v>
      </c>
      <c r="AP56">
        <v>1.850981</v>
      </c>
      <c r="AQ56">
        <v>0</v>
      </c>
      <c r="AR56">
        <v>48.920226999999997</v>
      </c>
      <c r="AS56">
        <v>33.781224999999999</v>
      </c>
      <c r="AT56">
        <v>14.449498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78.961738999999994</v>
      </c>
      <c r="BA56">
        <f t="shared" si="1"/>
        <v>2206.0640680000001</v>
      </c>
      <c r="BD56">
        <v>5.83</v>
      </c>
      <c r="BE56">
        <v>1.87</v>
      </c>
      <c r="BF56">
        <v>2.92</v>
      </c>
      <c r="BG56">
        <v>1.78</v>
      </c>
      <c r="BH56">
        <v>8.99</v>
      </c>
      <c r="BI56">
        <v>0.85</v>
      </c>
      <c r="BJ56">
        <v>0.42</v>
      </c>
      <c r="BK56">
        <v>0.79</v>
      </c>
      <c r="BL56">
        <v>0.85</v>
      </c>
      <c r="BM56">
        <v>0.18</v>
      </c>
      <c r="BN56">
        <v>2.29</v>
      </c>
      <c r="BO56">
        <v>3.64</v>
      </c>
      <c r="BP56">
        <v>0.24</v>
      </c>
      <c r="BQ56">
        <v>1.93</v>
      </c>
      <c r="BR56">
        <v>1.06</v>
      </c>
      <c r="BS56">
        <v>1.56</v>
      </c>
      <c r="BT56">
        <v>2.7471760000000001</v>
      </c>
      <c r="BU56">
        <v>1.2925979999999999</v>
      </c>
      <c r="BV56">
        <v>2.265936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2.7699999999999999E-3</v>
      </c>
      <c r="CC56">
        <v>0</v>
      </c>
      <c r="CD56">
        <v>6.927E-3</v>
      </c>
      <c r="CE56">
        <v>0</v>
      </c>
      <c r="CF56">
        <v>0</v>
      </c>
      <c r="CG56">
        <v>0</v>
      </c>
      <c r="CH56">
        <v>0</v>
      </c>
      <c r="CI56">
        <v>6.9810000000000002E-3</v>
      </c>
      <c r="CJ56">
        <v>5.1122639999999997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4.1363139999999996</v>
      </c>
      <c r="CP56">
        <v>4.1018520000000001</v>
      </c>
      <c r="CQ56">
        <v>3.4124590000000001</v>
      </c>
      <c r="CR56">
        <v>0.79911500000000002</v>
      </c>
      <c r="CS56">
        <v>2.6908799999999999</v>
      </c>
      <c r="CT56">
        <v>2.457837</v>
      </c>
      <c r="CU56">
        <v>0</v>
      </c>
      <c r="CV56">
        <v>0</v>
      </c>
      <c r="CW56">
        <v>2.350549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78.961738999999994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362.972872</v>
      </c>
      <c r="L57">
        <v>349.40642800000001</v>
      </c>
      <c r="M57">
        <v>90.858439000000004</v>
      </c>
      <c r="N57">
        <v>116.260677</v>
      </c>
      <c r="O57">
        <v>121.876716</v>
      </c>
      <c r="P57">
        <v>132.203292</v>
      </c>
      <c r="Q57">
        <v>11.288738</v>
      </c>
      <c r="R57">
        <v>28.207062000000001</v>
      </c>
      <c r="S57">
        <v>13.324529</v>
      </c>
      <c r="T57">
        <v>0.73448100000000005</v>
      </c>
      <c r="U57">
        <v>336.167618</v>
      </c>
      <c r="V57">
        <v>11.694172999999999</v>
      </c>
      <c r="W57">
        <v>25.349613000000002</v>
      </c>
      <c r="X57">
        <v>142.10180199999999</v>
      </c>
      <c r="Y57">
        <v>0</v>
      </c>
      <c r="Z57">
        <v>18.939827000000001</v>
      </c>
      <c r="AA57">
        <v>0</v>
      </c>
      <c r="AB57">
        <v>27.937411000000001</v>
      </c>
      <c r="AC57">
        <v>10.171734000000001</v>
      </c>
      <c r="AD57">
        <v>0</v>
      </c>
      <c r="AE57">
        <v>51.927025</v>
      </c>
      <c r="AF57">
        <v>8.3931009999999997</v>
      </c>
      <c r="AG57">
        <v>20.696542999999998</v>
      </c>
      <c r="AH57">
        <v>19.724074000000002</v>
      </c>
      <c r="AI57">
        <v>0</v>
      </c>
      <c r="AJ57">
        <v>0</v>
      </c>
      <c r="AK57">
        <v>56.844293</v>
      </c>
      <c r="AL57">
        <v>76.451919000000004</v>
      </c>
      <c r="AM57">
        <v>16.548590000000001</v>
      </c>
      <c r="AN57">
        <v>1.055437</v>
      </c>
      <c r="AO57">
        <v>0</v>
      </c>
      <c r="AP57">
        <v>1.850981</v>
      </c>
      <c r="AQ57">
        <v>0</v>
      </c>
      <c r="AR57">
        <v>48.920226999999997</v>
      </c>
      <c r="AS57">
        <v>33.781224999999999</v>
      </c>
      <c r="AT57">
        <v>14.449498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78.814321000000007</v>
      </c>
      <c r="BA57">
        <f t="shared" si="1"/>
        <v>2228.9526460000002</v>
      </c>
      <c r="BD57">
        <v>5.83</v>
      </c>
      <c r="BE57">
        <v>1.87</v>
      </c>
      <c r="BF57">
        <v>2.92</v>
      </c>
      <c r="BG57">
        <v>1.78</v>
      </c>
      <c r="BH57">
        <v>8.99</v>
      </c>
      <c r="BI57">
        <v>0.85</v>
      </c>
      <c r="BJ57">
        <v>0.42</v>
      </c>
      <c r="BK57">
        <v>0.79</v>
      </c>
      <c r="BL57">
        <v>0.85</v>
      </c>
      <c r="BM57">
        <v>0.18</v>
      </c>
      <c r="BN57">
        <v>2.29</v>
      </c>
      <c r="BO57">
        <v>3.64</v>
      </c>
      <c r="BP57">
        <v>0.24</v>
      </c>
      <c r="BQ57">
        <v>1.93</v>
      </c>
      <c r="BR57">
        <v>1.06</v>
      </c>
      <c r="BS57">
        <v>1.56</v>
      </c>
      <c r="BT57">
        <v>2.593334</v>
      </c>
      <c r="BU57">
        <v>1.2925979999999999</v>
      </c>
      <c r="BV57">
        <v>2.265936</v>
      </c>
      <c r="BW57">
        <v>1.8716550000000001</v>
      </c>
      <c r="BX57">
        <v>1.887764</v>
      </c>
      <c r="BY57">
        <v>2.585197</v>
      </c>
      <c r="BZ57">
        <v>1.2788109999999999</v>
      </c>
      <c r="CA57">
        <v>0</v>
      </c>
      <c r="CB57">
        <v>2.7699999999999999E-3</v>
      </c>
      <c r="CC57">
        <v>0</v>
      </c>
      <c r="CD57">
        <v>6.927E-3</v>
      </c>
      <c r="CE57">
        <v>0</v>
      </c>
      <c r="CF57">
        <v>0</v>
      </c>
      <c r="CG57">
        <v>0</v>
      </c>
      <c r="CH57">
        <v>0</v>
      </c>
      <c r="CI57">
        <v>6.9810000000000002E-3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4.1363139999999996</v>
      </c>
      <c r="CP57">
        <v>4.1018520000000001</v>
      </c>
      <c r="CQ57">
        <v>3.4124590000000001</v>
      </c>
      <c r="CR57">
        <v>0.79911500000000002</v>
      </c>
      <c r="CS57">
        <v>2.6908799999999999</v>
      </c>
      <c r="CT57">
        <v>2.457837</v>
      </c>
      <c r="CU57">
        <v>0</v>
      </c>
      <c r="CV57">
        <v>0.381218</v>
      </c>
      <c r="CW57">
        <v>2.350549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78.814321000000007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362.972872</v>
      </c>
      <c r="L58">
        <v>349.40642800000001</v>
      </c>
      <c r="M58">
        <v>90.858439000000004</v>
      </c>
      <c r="N58">
        <v>116.260677</v>
      </c>
      <c r="O58">
        <v>121.876716</v>
      </c>
      <c r="P58">
        <v>132.203292</v>
      </c>
      <c r="Q58">
        <v>11.288738</v>
      </c>
      <c r="R58">
        <v>28.207062000000001</v>
      </c>
      <c r="S58">
        <v>13.324529</v>
      </c>
      <c r="T58">
        <v>0.73448100000000005</v>
      </c>
      <c r="U58">
        <v>336.167618</v>
      </c>
      <c r="V58">
        <v>14.696669999999999</v>
      </c>
      <c r="W58">
        <v>31.240292</v>
      </c>
      <c r="X58">
        <v>142.10180199999999</v>
      </c>
      <c r="Y58">
        <v>0</v>
      </c>
      <c r="Z58">
        <v>18.939827000000001</v>
      </c>
      <c r="AA58">
        <v>0</v>
      </c>
      <c r="AB58">
        <v>27.937411000000001</v>
      </c>
      <c r="AC58">
        <v>10.171734000000001</v>
      </c>
      <c r="AD58">
        <v>0</v>
      </c>
      <c r="AE58">
        <v>51.927025</v>
      </c>
      <c r="AF58">
        <v>8.3931009999999997</v>
      </c>
      <c r="AG58">
        <v>20.696542999999998</v>
      </c>
      <c r="AH58">
        <v>19.724074000000002</v>
      </c>
      <c r="AI58">
        <v>0</v>
      </c>
      <c r="AJ58">
        <v>0</v>
      </c>
      <c r="AK58">
        <v>56.844293</v>
      </c>
      <c r="AL58">
        <v>76.451919000000004</v>
      </c>
      <c r="AM58">
        <v>16.548590000000001</v>
      </c>
      <c r="AN58">
        <v>1.055437</v>
      </c>
      <c r="AO58">
        <v>0</v>
      </c>
      <c r="AP58">
        <v>1.850981</v>
      </c>
      <c r="AQ58">
        <v>0</v>
      </c>
      <c r="AR58">
        <v>48.920226999999997</v>
      </c>
      <c r="AS58">
        <v>33.781224999999999</v>
      </c>
      <c r="AT58">
        <v>14.449498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78.814321000000007</v>
      </c>
      <c r="BA58">
        <f t="shared" si="1"/>
        <v>2237.8458219999998</v>
      </c>
      <c r="BD58">
        <v>5.83</v>
      </c>
      <c r="BE58">
        <v>1.87</v>
      </c>
      <c r="BF58">
        <v>2.92</v>
      </c>
      <c r="BG58">
        <v>1.78</v>
      </c>
      <c r="BH58">
        <v>8.99</v>
      </c>
      <c r="BI58">
        <v>0.85</v>
      </c>
      <c r="BJ58">
        <v>0.42</v>
      </c>
      <c r="BK58">
        <v>0.79</v>
      </c>
      <c r="BL58">
        <v>0.85</v>
      </c>
      <c r="BM58">
        <v>0.18</v>
      </c>
      <c r="BN58">
        <v>2.29</v>
      </c>
      <c r="BO58">
        <v>3.64</v>
      </c>
      <c r="BP58">
        <v>0.24</v>
      </c>
      <c r="BQ58">
        <v>1.93</v>
      </c>
      <c r="BR58">
        <v>1.06</v>
      </c>
      <c r="BS58">
        <v>1.56</v>
      </c>
      <c r="BT58">
        <v>2.593334</v>
      </c>
      <c r="BU58">
        <v>1.2925979999999999</v>
      </c>
      <c r="BV58">
        <v>2.265936</v>
      </c>
      <c r="BW58">
        <v>1.8716550000000001</v>
      </c>
      <c r="BX58">
        <v>1.887764</v>
      </c>
      <c r="BY58">
        <v>2.585197</v>
      </c>
      <c r="BZ58">
        <v>1.2788109999999999</v>
      </c>
      <c r="CA58">
        <v>0</v>
      </c>
      <c r="CB58">
        <v>2.7699999999999999E-3</v>
      </c>
      <c r="CC58">
        <v>0</v>
      </c>
      <c r="CD58">
        <v>6.927E-3</v>
      </c>
      <c r="CE58">
        <v>0</v>
      </c>
      <c r="CF58">
        <v>0</v>
      </c>
      <c r="CG58">
        <v>0</v>
      </c>
      <c r="CH58">
        <v>0</v>
      </c>
      <c r="CI58">
        <v>6.9810000000000002E-3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4.1363139999999996</v>
      </c>
      <c r="CP58">
        <v>4.1018520000000001</v>
      </c>
      <c r="CQ58">
        <v>3.4124590000000001</v>
      </c>
      <c r="CR58">
        <v>0.79911500000000002</v>
      </c>
      <c r="CS58">
        <v>2.6908799999999999</v>
      </c>
      <c r="CT58">
        <v>2.457837</v>
      </c>
      <c r="CU58">
        <v>0</v>
      </c>
      <c r="CV58">
        <v>0.381218</v>
      </c>
      <c r="CW58">
        <v>2.350549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78.814321000000007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355.33497299999999</v>
      </c>
      <c r="L59">
        <v>357.11033700000002</v>
      </c>
      <c r="M59">
        <v>90.858439000000004</v>
      </c>
      <c r="N59">
        <v>116.260677</v>
      </c>
      <c r="O59">
        <v>121.876716</v>
      </c>
      <c r="P59">
        <v>132.203292</v>
      </c>
      <c r="Q59">
        <v>11.201974</v>
      </c>
      <c r="R59">
        <v>28.207062000000001</v>
      </c>
      <c r="S59">
        <v>11.68566</v>
      </c>
      <c r="T59">
        <v>0.67876400000000003</v>
      </c>
      <c r="U59">
        <v>336.167618</v>
      </c>
      <c r="V59">
        <v>17.481546999999999</v>
      </c>
      <c r="W59">
        <v>33.177881999999997</v>
      </c>
      <c r="X59">
        <v>142.10180199999999</v>
      </c>
      <c r="Y59">
        <v>0</v>
      </c>
      <c r="Z59">
        <v>18.939827000000001</v>
      </c>
      <c r="AA59">
        <v>0</v>
      </c>
      <c r="AB59">
        <v>27.937411000000001</v>
      </c>
      <c r="AC59">
        <v>10.171734000000001</v>
      </c>
      <c r="AD59">
        <v>0</v>
      </c>
      <c r="AE59">
        <v>51.927025</v>
      </c>
      <c r="AF59">
        <v>8.3931009999999997</v>
      </c>
      <c r="AG59">
        <v>20.696542999999998</v>
      </c>
      <c r="AH59">
        <v>19.724074000000002</v>
      </c>
      <c r="AI59">
        <v>0</v>
      </c>
      <c r="AJ59">
        <v>0</v>
      </c>
      <c r="AK59">
        <v>56.844293</v>
      </c>
      <c r="AL59">
        <v>76.451919000000004</v>
      </c>
      <c r="AM59">
        <v>16.548590000000001</v>
      </c>
      <c r="AN59">
        <v>1.055437</v>
      </c>
      <c r="AO59">
        <v>0</v>
      </c>
      <c r="AP59">
        <v>1.850981</v>
      </c>
      <c r="AQ59">
        <v>0</v>
      </c>
      <c r="AR59">
        <v>48.920226999999997</v>
      </c>
      <c r="AS59">
        <v>33.781224999999999</v>
      </c>
      <c r="AT59">
        <v>14.449498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78.80392599999999</v>
      </c>
      <c r="BA59">
        <f t="shared" si="1"/>
        <v>2240.8425540000003</v>
      </c>
      <c r="BD59">
        <v>5.83</v>
      </c>
      <c r="BE59">
        <v>1.87</v>
      </c>
      <c r="BF59">
        <v>2.92</v>
      </c>
      <c r="BG59">
        <v>1.78</v>
      </c>
      <c r="BH59">
        <v>8.99</v>
      </c>
      <c r="BI59">
        <v>0.85</v>
      </c>
      <c r="BJ59">
        <v>0.42</v>
      </c>
      <c r="BK59">
        <v>0.79</v>
      </c>
      <c r="BL59">
        <v>0.85</v>
      </c>
      <c r="BM59">
        <v>0.18</v>
      </c>
      <c r="BN59">
        <v>2.29</v>
      </c>
      <c r="BO59">
        <v>3.64</v>
      </c>
      <c r="BP59">
        <v>0.24</v>
      </c>
      <c r="BQ59">
        <v>1.93</v>
      </c>
      <c r="BR59">
        <v>1.06</v>
      </c>
      <c r="BS59">
        <v>1.56</v>
      </c>
      <c r="BT59">
        <v>2.593334</v>
      </c>
      <c r="BU59">
        <v>1.2925979999999999</v>
      </c>
      <c r="BV59">
        <v>2.255541</v>
      </c>
      <c r="BW59">
        <v>1.8716550000000001</v>
      </c>
      <c r="BX59">
        <v>1.887764</v>
      </c>
      <c r="BY59">
        <v>2.585197</v>
      </c>
      <c r="BZ59">
        <v>1.2788109999999999</v>
      </c>
      <c r="CA59">
        <v>0</v>
      </c>
      <c r="CB59">
        <v>2.7699999999999999E-3</v>
      </c>
      <c r="CC59">
        <v>0</v>
      </c>
      <c r="CD59">
        <v>6.927E-3</v>
      </c>
      <c r="CE59">
        <v>0</v>
      </c>
      <c r="CF59">
        <v>0</v>
      </c>
      <c r="CG59">
        <v>0</v>
      </c>
      <c r="CH59">
        <v>0</v>
      </c>
      <c r="CI59">
        <v>6.9810000000000002E-3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4.1363139999999996</v>
      </c>
      <c r="CP59">
        <v>4.1018520000000001</v>
      </c>
      <c r="CQ59">
        <v>3.4124590000000001</v>
      </c>
      <c r="CR59">
        <v>0.79911500000000002</v>
      </c>
      <c r="CS59">
        <v>2.6908799999999999</v>
      </c>
      <c r="CT59">
        <v>2.457837</v>
      </c>
      <c r="CU59">
        <v>0</v>
      </c>
      <c r="CV59">
        <v>0.381218</v>
      </c>
      <c r="CW59">
        <v>2.350549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78.80392599999999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355.33497299999999</v>
      </c>
      <c r="L60">
        <v>405.27533699999998</v>
      </c>
      <c r="M60">
        <v>90.858439000000004</v>
      </c>
      <c r="N60">
        <v>116.260677</v>
      </c>
      <c r="O60">
        <v>121.876716</v>
      </c>
      <c r="P60">
        <v>132.203292</v>
      </c>
      <c r="Q60">
        <v>11.201974</v>
      </c>
      <c r="R60">
        <v>28.207062000000001</v>
      </c>
      <c r="S60">
        <v>11.68566</v>
      </c>
      <c r="T60">
        <v>0.67876400000000003</v>
      </c>
      <c r="U60">
        <v>336.167618</v>
      </c>
      <c r="V60">
        <v>17.708825999999998</v>
      </c>
      <c r="W60">
        <v>33.177881999999997</v>
      </c>
      <c r="X60">
        <v>142.10180199999999</v>
      </c>
      <c r="Y60">
        <v>0</v>
      </c>
      <c r="Z60">
        <v>18.939827000000001</v>
      </c>
      <c r="AA60">
        <v>0</v>
      </c>
      <c r="AB60">
        <v>27.937411000000001</v>
      </c>
      <c r="AC60">
        <v>10.171734000000001</v>
      </c>
      <c r="AD60">
        <v>0</v>
      </c>
      <c r="AE60">
        <v>51.927025</v>
      </c>
      <c r="AF60">
        <v>8.3931009999999997</v>
      </c>
      <c r="AG60">
        <v>20.696542999999998</v>
      </c>
      <c r="AH60">
        <v>19.724074000000002</v>
      </c>
      <c r="AI60">
        <v>0</v>
      </c>
      <c r="AJ60">
        <v>0</v>
      </c>
      <c r="AK60">
        <v>56.844293</v>
      </c>
      <c r="AL60">
        <v>76.451919000000004</v>
      </c>
      <c r="AM60">
        <v>16.548590000000001</v>
      </c>
      <c r="AN60">
        <v>1.055437</v>
      </c>
      <c r="AO60">
        <v>0</v>
      </c>
      <c r="AP60">
        <v>1.850981</v>
      </c>
      <c r="AQ60">
        <v>0</v>
      </c>
      <c r="AR60">
        <v>48.920226999999997</v>
      </c>
      <c r="AS60">
        <v>33.781224999999999</v>
      </c>
      <c r="AT60">
        <v>14.449498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78.80392599999999</v>
      </c>
      <c r="BA60">
        <f t="shared" si="1"/>
        <v>2289.234833</v>
      </c>
      <c r="BD60">
        <v>5.83</v>
      </c>
      <c r="BE60">
        <v>1.87</v>
      </c>
      <c r="BF60">
        <v>2.92</v>
      </c>
      <c r="BG60">
        <v>1.78</v>
      </c>
      <c r="BH60">
        <v>8.99</v>
      </c>
      <c r="BI60">
        <v>0.85</v>
      </c>
      <c r="BJ60">
        <v>0.42</v>
      </c>
      <c r="BK60">
        <v>0.79</v>
      </c>
      <c r="BL60">
        <v>0.85</v>
      </c>
      <c r="BM60">
        <v>0.18</v>
      </c>
      <c r="BN60">
        <v>2.29</v>
      </c>
      <c r="BO60">
        <v>3.64</v>
      </c>
      <c r="BP60">
        <v>0.24</v>
      </c>
      <c r="BQ60">
        <v>1.93</v>
      </c>
      <c r="BR60">
        <v>1.06</v>
      </c>
      <c r="BS60">
        <v>1.56</v>
      </c>
      <c r="BT60">
        <v>2.593334</v>
      </c>
      <c r="BU60">
        <v>1.2925979999999999</v>
      </c>
      <c r="BV60">
        <v>2.255541</v>
      </c>
      <c r="BW60">
        <v>1.8716550000000001</v>
      </c>
      <c r="BX60">
        <v>1.887764</v>
      </c>
      <c r="BY60">
        <v>2.585197</v>
      </c>
      <c r="BZ60">
        <v>1.2788109999999999</v>
      </c>
      <c r="CA60">
        <v>0</v>
      </c>
      <c r="CB60">
        <v>2.7699999999999999E-3</v>
      </c>
      <c r="CC60">
        <v>0</v>
      </c>
      <c r="CD60">
        <v>6.927E-3</v>
      </c>
      <c r="CE60">
        <v>0</v>
      </c>
      <c r="CF60">
        <v>0</v>
      </c>
      <c r="CG60">
        <v>0</v>
      </c>
      <c r="CH60">
        <v>0</v>
      </c>
      <c r="CI60">
        <v>6.9810000000000002E-3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4.1363139999999996</v>
      </c>
      <c r="CP60">
        <v>4.1018520000000001</v>
      </c>
      <c r="CQ60">
        <v>3.4124590000000001</v>
      </c>
      <c r="CR60">
        <v>0.79911500000000002</v>
      </c>
      <c r="CS60">
        <v>2.6908799999999999</v>
      </c>
      <c r="CT60">
        <v>2.457837</v>
      </c>
      <c r="CU60">
        <v>0</v>
      </c>
      <c r="CV60">
        <v>0.381218</v>
      </c>
      <c r="CW60">
        <v>2.350549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78.80392599999999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360.06712800000003</v>
      </c>
      <c r="L61">
        <v>473.38151399999998</v>
      </c>
      <c r="M61">
        <v>90.858439000000004</v>
      </c>
      <c r="N61">
        <v>116.260677</v>
      </c>
      <c r="O61">
        <v>121.876716</v>
      </c>
      <c r="P61">
        <v>132.203292</v>
      </c>
      <c r="Q61">
        <v>15.188736</v>
      </c>
      <c r="R61">
        <v>41.947839000000002</v>
      </c>
      <c r="S61">
        <v>18.070640999999998</v>
      </c>
      <c r="T61">
        <v>0.65009499999999998</v>
      </c>
      <c r="U61">
        <v>336.167618</v>
      </c>
      <c r="V61">
        <v>17.708825999999998</v>
      </c>
      <c r="W61">
        <v>33.177881999999997</v>
      </c>
      <c r="X61">
        <v>142.10180199999999</v>
      </c>
      <c r="Y61">
        <v>0</v>
      </c>
      <c r="Z61">
        <v>18.939827000000001</v>
      </c>
      <c r="AA61">
        <v>0</v>
      </c>
      <c r="AB61">
        <v>27.937411000000001</v>
      </c>
      <c r="AC61">
        <v>10.171734000000001</v>
      </c>
      <c r="AD61">
        <v>0</v>
      </c>
      <c r="AE61">
        <v>51.927025</v>
      </c>
      <c r="AF61">
        <v>8.3931009999999997</v>
      </c>
      <c r="AG61">
        <v>20.696542999999998</v>
      </c>
      <c r="AH61">
        <v>19.724074000000002</v>
      </c>
      <c r="AI61">
        <v>0</v>
      </c>
      <c r="AJ61">
        <v>0</v>
      </c>
      <c r="AK61">
        <v>56.844293</v>
      </c>
      <c r="AL61">
        <v>76.451919000000004</v>
      </c>
      <c r="AM61">
        <v>16.548590000000001</v>
      </c>
      <c r="AN61">
        <v>1.055437</v>
      </c>
      <c r="AO61">
        <v>0</v>
      </c>
      <c r="AP61">
        <v>1.850981</v>
      </c>
      <c r="AQ61">
        <v>0</v>
      </c>
      <c r="AR61">
        <v>48.920226999999997</v>
      </c>
      <c r="AS61">
        <v>33.781224999999999</v>
      </c>
      <c r="AT61">
        <v>14.449498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78.919995</v>
      </c>
      <c r="BA61">
        <f t="shared" si="1"/>
        <v>2386.2730850000003</v>
      </c>
      <c r="BD61">
        <v>5.83</v>
      </c>
      <c r="BE61">
        <v>1.87</v>
      </c>
      <c r="BF61">
        <v>2.92</v>
      </c>
      <c r="BG61">
        <v>1.78</v>
      </c>
      <c r="BH61">
        <v>8.99</v>
      </c>
      <c r="BI61">
        <v>0.85</v>
      </c>
      <c r="BJ61">
        <v>0.42</v>
      </c>
      <c r="BK61">
        <v>0.79</v>
      </c>
      <c r="BL61">
        <v>0.85</v>
      </c>
      <c r="BM61">
        <v>0.18</v>
      </c>
      <c r="BN61">
        <v>2.29</v>
      </c>
      <c r="BO61">
        <v>3.64</v>
      </c>
      <c r="BP61">
        <v>0.24</v>
      </c>
      <c r="BQ61">
        <v>1.93</v>
      </c>
      <c r="BR61">
        <v>1.06</v>
      </c>
      <c r="BS61">
        <v>1.56</v>
      </c>
      <c r="BT61">
        <v>2.7197969999999998</v>
      </c>
      <c r="BU61">
        <v>1.2925979999999999</v>
      </c>
      <c r="BV61">
        <v>2.2451469999999998</v>
      </c>
      <c r="BW61">
        <v>1.8716550000000001</v>
      </c>
      <c r="BX61">
        <v>1.887764</v>
      </c>
      <c r="BY61">
        <v>2.585197</v>
      </c>
      <c r="BZ61">
        <v>1.2788109999999999</v>
      </c>
      <c r="CA61">
        <v>0</v>
      </c>
      <c r="CB61">
        <v>2.7699999999999999E-3</v>
      </c>
      <c r="CC61">
        <v>0</v>
      </c>
      <c r="CD61">
        <v>6.927E-3</v>
      </c>
      <c r="CE61">
        <v>0</v>
      </c>
      <c r="CF61">
        <v>0</v>
      </c>
      <c r="CG61">
        <v>0</v>
      </c>
      <c r="CH61">
        <v>0</v>
      </c>
      <c r="CI61">
        <v>6.9810000000000002E-3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4.1363139999999996</v>
      </c>
      <c r="CP61">
        <v>4.1018520000000001</v>
      </c>
      <c r="CQ61">
        <v>3.4124590000000001</v>
      </c>
      <c r="CR61">
        <v>0.79911500000000002</v>
      </c>
      <c r="CS61">
        <v>2.6908799999999999</v>
      </c>
      <c r="CT61">
        <v>2.457837</v>
      </c>
      <c r="CU61">
        <v>0</v>
      </c>
      <c r="CV61">
        <v>0.381218</v>
      </c>
      <c r="CW61">
        <v>2.350549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78.919995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438.85106300000001</v>
      </c>
      <c r="L62">
        <v>473.38151399999998</v>
      </c>
      <c r="M62">
        <v>90.858439000000004</v>
      </c>
      <c r="N62">
        <v>116.260677</v>
      </c>
      <c r="O62">
        <v>121.876716</v>
      </c>
      <c r="P62">
        <v>132.203292</v>
      </c>
      <c r="Q62">
        <v>15.188736</v>
      </c>
      <c r="R62">
        <v>41.947839000000002</v>
      </c>
      <c r="S62">
        <v>18.070640999999998</v>
      </c>
      <c r="T62">
        <v>0.65009499999999998</v>
      </c>
      <c r="U62">
        <v>336.167618</v>
      </c>
      <c r="V62">
        <v>17.708825999999998</v>
      </c>
      <c r="W62">
        <v>33.177881999999997</v>
      </c>
      <c r="X62">
        <v>142.10180199999999</v>
      </c>
      <c r="Y62">
        <v>0</v>
      </c>
      <c r="Z62">
        <v>18.939827000000001</v>
      </c>
      <c r="AA62">
        <v>0</v>
      </c>
      <c r="AB62">
        <v>27.937411000000001</v>
      </c>
      <c r="AC62">
        <v>10.171734000000001</v>
      </c>
      <c r="AD62">
        <v>0</v>
      </c>
      <c r="AE62">
        <v>51.927025</v>
      </c>
      <c r="AF62">
        <v>8.3931009999999997</v>
      </c>
      <c r="AG62">
        <v>20.696542999999998</v>
      </c>
      <c r="AH62">
        <v>19.724074000000002</v>
      </c>
      <c r="AI62">
        <v>0</v>
      </c>
      <c r="AJ62">
        <v>0</v>
      </c>
      <c r="AK62">
        <v>56.844293</v>
      </c>
      <c r="AL62">
        <v>76.451919000000004</v>
      </c>
      <c r="AM62">
        <v>16.548590000000001</v>
      </c>
      <c r="AN62">
        <v>1.055437</v>
      </c>
      <c r="AO62">
        <v>0</v>
      </c>
      <c r="AP62">
        <v>1.850981</v>
      </c>
      <c r="AQ62">
        <v>0</v>
      </c>
      <c r="AR62">
        <v>48.920226999999997</v>
      </c>
      <c r="AS62">
        <v>33.781224999999999</v>
      </c>
      <c r="AT62">
        <v>14.449498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78.887373999999994</v>
      </c>
      <c r="BA62">
        <f t="shared" si="1"/>
        <v>2465.0243990000004</v>
      </c>
      <c r="BD62">
        <v>5.83</v>
      </c>
      <c r="BE62">
        <v>1.87</v>
      </c>
      <c r="BF62">
        <v>2.92</v>
      </c>
      <c r="BG62">
        <v>1.78</v>
      </c>
      <c r="BH62">
        <v>8.99</v>
      </c>
      <c r="BI62">
        <v>0.81</v>
      </c>
      <c r="BJ62">
        <v>0.4</v>
      </c>
      <c r="BK62">
        <v>0.79</v>
      </c>
      <c r="BL62">
        <v>0.85</v>
      </c>
      <c r="BM62">
        <v>0.18</v>
      </c>
      <c r="BN62">
        <v>2.29</v>
      </c>
      <c r="BO62">
        <v>3.64</v>
      </c>
      <c r="BP62">
        <v>0.24</v>
      </c>
      <c r="BQ62">
        <v>1.93</v>
      </c>
      <c r="BR62">
        <v>1.06</v>
      </c>
      <c r="BS62">
        <v>1.56</v>
      </c>
      <c r="BT62">
        <v>2.7471760000000001</v>
      </c>
      <c r="BU62">
        <v>1.2925979999999999</v>
      </c>
      <c r="BV62">
        <v>2.2451469999999998</v>
      </c>
      <c r="BW62">
        <v>1.8716550000000001</v>
      </c>
      <c r="BX62">
        <v>1.887764</v>
      </c>
      <c r="BY62">
        <v>2.585197</v>
      </c>
      <c r="BZ62">
        <v>1.2788109999999999</v>
      </c>
      <c r="CA62">
        <v>0</v>
      </c>
      <c r="CB62">
        <v>2.7699999999999999E-3</v>
      </c>
      <c r="CC62">
        <v>0</v>
      </c>
      <c r="CD62">
        <v>6.927E-3</v>
      </c>
      <c r="CE62">
        <v>0</v>
      </c>
      <c r="CF62">
        <v>0</v>
      </c>
      <c r="CG62">
        <v>0</v>
      </c>
      <c r="CH62">
        <v>0</v>
      </c>
      <c r="CI62">
        <v>6.9810000000000002E-3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4.1363139999999996</v>
      </c>
      <c r="CP62">
        <v>4.1018520000000001</v>
      </c>
      <c r="CQ62">
        <v>3.4124590000000001</v>
      </c>
      <c r="CR62">
        <v>0.79911500000000002</v>
      </c>
      <c r="CS62">
        <v>2.6908799999999999</v>
      </c>
      <c r="CT62">
        <v>2.457837</v>
      </c>
      <c r="CU62">
        <v>0</v>
      </c>
      <c r="CV62">
        <v>0.381218</v>
      </c>
      <c r="CW62">
        <v>2.350549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78.887373999999994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438.85106300000001</v>
      </c>
      <c r="L63">
        <v>473.38151399999998</v>
      </c>
      <c r="M63">
        <v>90.858439000000004</v>
      </c>
      <c r="N63">
        <v>116.260677</v>
      </c>
      <c r="O63">
        <v>121.876716</v>
      </c>
      <c r="P63">
        <v>132.203292</v>
      </c>
      <c r="Q63">
        <v>15.188736</v>
      </c>
      <c r="R63">
        <v>41.947839000000002</v>
      </c>
      <c r="S63">
        <v>18.070640999999998</v>
      </c>
      <c r="T63">
        <v>0.61494400000000005</v>
      </c>
      <c r="U63">
        <v>336.167618</v>
      </c>
      <c r="V63">
        <v>17.708825999999998</v>
      </c>
      <c r="W63">
        <v>33.177881999999997</v>
      </c>
      <c r="X63">
        <v>142.10180199999999</v>
      </c>
      <c r="Y63">
        <v>0</v>
      </c>
      <c r="Z63">
        <v>18.939827000000001</v>
      </c>
      <c r="AA63">
        <v>0</v>
      </c>
      <c r="AB63">
        <v>27.937411000000001</v>
      </c>
      <c r="AC63">
        <v>10.171734000000001</v>
      </c>
      <c r="AD63">
        <v>0</v>
      </c>
      <c r="AE63">
        <v>51.927025</v>
      </c>
      <c r="AF63">
        <v>8.3931009999999997</v>
      </c>
      <c r="AG63">
        <v>20.696542999999998</v>
      </c>
      <c r="AH63">
        <v>46.351573999999999</v>
      </c>
      <c r="AI63">
        <v>3.3450009999999999</v>
      </c>
      <c r="AJ63">
        <v>0</v>
      </c>
      <c r="AK63">
        <v>56.844293</v>
      </c>
      <c r="AL63">
        <v>64.362889999999993</v>
      </c>
      <c r="AM63">
        <v>16.548590000000001</v>
      </c>
      <c r="AN63">
        <v>1.055437</v>
      </c>
      <c r="AO63">
        <v>0</v>
      </c>
      <c r="AP63">
        <v>1.2339869999999999</v>
      </c>
      <c r="AQ63">
        <v>0</v>
      </c>
      <c r="AR63">
        <v>48.920226999999997</v>
      </c>
      <c r="AS63">
        <v>34.344245000000001</v>
      </c>
      <c r="AT63">
        <v>14.449498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78.887373999999994</v>
      </c>
      <c r="BA63">
        <f t="shared" si="1"/>
        <v>2482.8187459999999</v>
      </c>
      <c r="BD63">
        <v>5.83</v>
      </c>
      <c r="BE63">
        <v>1.87</v>
      </c>
      <c r="BF63">
        <v>2.92</v>
      </c>
      <c r="BG63">
        <v>1.78</v>
      </c>
      <c r="BH63">
        <v>8.99</v>
      </c>
      <c r="BI63">
        <v>0.81</v>
      </c>
      <c r="BJ63">
        <v>0.4</v>
      </c>
      <c r="BK63">
        <v>0.79</v>
      </c>
      <c r="BL63">
        <v>0.85</v>
      </c>
      <c r="BM63">
        <v>0.18</v>
      </c>
      <c r="BN63">
        <v>2.29</v>
      </c>
      <c r="BO63">
        <v>3.64</v>
      </c>
      <c r="BP63">
        <v>0.24</v>
      </c>
      <c r="BQ63">
        <v>1.93</v>
      </c>
      <c r="BR63">
        <v>1.06</v>
      </c>
      <c r="BS63">
        <v>1.56</v>
      </c>
      <c r="BT63">
        <v>2.7471760000000001</v>
      </c>
      <c r="BU63">
        <v>1.2925979999999999</v>
      </c>
      <c r="BV63">
        <v>2.2451469999999998</v>
      </c>
      <c r="BW63">
        <v>1.8716550000000001</v>
      </c>
      <c r="BX63">
        <v>1.887764</v>
      </c>
      <c r="BY63">
        <v>2.585197</v>
      </c>
      <c r="BZ63">
        <v>1.2788109999999999</v>
      </c>
      <c r="CA63">
        <v>0</v>
      </c>
      <c r="CB63">
        <v>2.7699999999999999E-3</v>
      </c>
      <c r="CC63">
        <v>0</v>
      </c>
      <c r="CD63">
        <v>6.927E-3</v>
      </c>
      <c r="CE63">
        <v>0</v>
      </c>
      <c r="CF63">
        <v>0</v>
      </c>
      <c r="CG63">
        <v>0</v>
      </c>
      <c r="CH63">
        <v>0</v>
      </c>
      <c r="CI63">
        <v>6.9810000000000002E-3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4.1363139999999996</v>
      </c>
      <c r="CP63">
        <v>4.1018520000000001</v>
      </c>
      <c r="CQ63">
        <v>3.4124590000000001</v>
      </c>
      <c r="CR63">
        <v>0.79911500000000002</v>
      </c>
      <c r="CS63">
        <v>2.6908799999999999</v>
      </c>
      <c r="CT63">
        <v>2.457837</v>
      </c>
      <c r="CU63">
        <v>0</v>
      </c>
      <c r="CV63">
        <v>0.89177799999999996</v>
      </c>
      <c r="CW63">
        <v>2.350549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78.887373999999994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438.85106300000001</v>
      </c>
      <c r="L64">
        <v>473.38151399999998</v>
      </c>
      <c r="M64">
        <v>90.858439000000004</v>
      </c>
      <c r="N64">
        <v>116.260677</v>
      </c>
      <c r="O64">
        <v>121.876716</v>
      </c>
      <c r="P64">
        <v>132.203292</v>
      </c>
      <c r="Q64">
        <v>15.188736</v>
      </c>
      <c r="R64">
        <v>41.947839000000002</v>
      </c>
      <c r="S64">
        <v>18.070640999999998</v>
      </c>
      <c r="T64">
        <v>0.61494400000000005</v>
      </c>
      <c r="U64">
        <v>336.167618</v>
      </c>
      <c r="V64">
        <v>17.708825999999998</v>
      </c>
      <c r="W64">
        <v>33.177881999999997</v>
      </c>
      <c r="X64">
        <v>142.10180199999999</v>
      </c>
      <c r="Y64">
        <v>0</v>
      </c>
      <c r="Z64">
        <v>12.626550999999999</v>
      </c>
      <c r="AA64">
        <v>0</v>
      </c>
      <c r="AB64">
        <v>27.937411000000001</v>
      </c>
      <c r="AC64">
        <v>10.171734000000001</v>
      </c>
      <c r="AD64">
        <v>0</v>
      </c>
      <c r="AE64">
        <v>51.927025</v>
      </c>
      <c r="AF64">
        <v>8.3931009999999997</v>
      </c>
      <c r="AG64">
        <v>20.696542999999998</v>
      </c>
      <c r="AH64">
        <v>59.172223000000002</v>
      </c>
      <c r="AI64">
        <v>3.3450009999999999</v>
      </c>
      <c r="AJ64">
        <v>0</v>
      </c>
      <c r="AK64">
        <v>56.844293</v>
      </c>
      <c r="AL64">
        <v>64.362889999999993</v>
      </c>
      <c r="AM64">
        <v>16.548590000000001</v>
      </c>
      <c r="AN64">
        <v>1.055437</v>
      </c>
      <c r="AO64">
        <v>0</v>
      </c>
      <c r="AP64">
        <v>1.2339869999999999</v>
      </c>
      <c r="AQ64">
        <v>0</v>
      </c>
      <c r="AR64">
        <v>48.920226999999997</v>
      </c>
      <c r="AS64">
        <v>34.344245000000001</v>
      </c>
      <c r="AT64">
        <v>14.449498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78.887373999999994</v>
      </c>
      <c r="BA64">
        <f t="shared" si="1"/>
        <v>2489.3261190000003</v>
      </c>
      <c r="BD64">
        <v>5.83</v>
      </c>
      <c r="BE64">
        <v>1.87</v>
      </c>
      <c r="BF64">
        <v>2.92</v>
      </c>
      <c r="BG64">
        <v>1.78</v>
      </c>
      <c r="BH64">
        <v>8.99</v>
      </c>
      <c r="BI64">
        <v>0.81</v>
      </c>
      <c r="BJ64">
        <v>0.4</v>
      </c>
      <c r="BK64">
        <v>0.79</v>
      </c>
      <c r="BL64">
        <v>0.85</v>
      </c>
      <c r="BM64">
        <v>0.18</v>
      </c>
      <c r="BN64">
        <v>2.29</v>
      </c>
      <c r="BO64">
        <v>3.64</v>
      </c>
      <c r="BP64">
        <v>0.24</v>
      </c>
      <c r="BQ64">
        <v>1.93</v>
      </c>
      <c r="BR64">
        <v>1.06</v>
      </c>
      <c r="BS64">
        <v>1.56</v>
      </c>
      <c r="BT64">
        <v>2.7471760000000001</v>
      </c>
      <c r="BU64">
        <v>1.2925979999999999</v>
      </c>
      <c r="BV64">
        <v>2.2451469999999998</v>
      </c>
      <c r="BW64">
        <v>1.8716550000000001</v>
      </c>
      <c r="BX64">
        <v>1.887764</v>
      </c>
      <c r="BY64">
        <v>2.585197</v>
      </c>
      <c r="BZ64">
        <v>1.2788109999999999</v>
      </c>
      <c r="CA64">
        <v>0</v>
      </c>
      <c r="CB64">
        <v>2.7699999999999999E-3</v>
      </c>
      <c r="CC64">
        <v>0</v>
      </c>
      <c r="CD64">
        <v>6.927E-3</v>
      </c>
      <c r="CE64">
        <v>0</v>
      </c>
      <c r="CF64">
        <v>0</v>
      </c>
      <c r="CG64">
        <v>0</v>
      </c>
      <c r="CH64">
        <v>0</v>
      </c>
      <c r="CI64">
        <v>6.9810000000000002E-3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4.1363139999999996</v>
      </c>
      <c r="CP64">
        <v>4.1018520000000001</v>
      </c>
      <c r="CQ64">
        <v>3.4124590000000001</v>
      </c>
      <c r="CR64">
        <v>0.79911500000000002</v>
      </c>
      <c r="CS64">
        <v>2.6908799999999999</v>
      </c>
      <c r="CT64">
        <v>2.457837</v>
      </c>
      <c r="CU64">
        <v>0</v>
      </c>
      <c r="CV64">
        <v>1.1436550000000001</v>
      </c>
      <c r="CW64">
        <v>2.350549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78.887373999999994</v>
      </c>
    </row>
    <row r="65" spans="1:114">
      <c r="A65" t="s">
        <v>107</v>
      </c>
      <c r="B65">
        <v>0</v>
      </c>
      <c r="C65">
        <v>0</v>
      </c>
      <c r="D65">
        <v>9.9287329999999994</v>
      </c>
      <c r="E65">
        <v>0</v>
      </c>
      <c r="F65">
        <v>0</v>
      </c>
      <c r="G65">
        <v>11.5596</v>
      </c>
      <c r="H65">
        <v>0</v>
      </c>
      <c r="I65">
        <v>0</v>
      </c>
      <c r="J65">
        <v>8.7495580000000004</v>
      </c>
      <c r="K65">
        <v>468.80969299999998</v>
      </c>
      <c r="L65">
        <v>481.05497000000003</v>
      </c>
      <c r="M65">
        <v>90.858439000000004</v>
      </c>
      <c r="N65">
        <v>116.260677</v>
      </c>
      <c r="O65">
        <v>121.876716</v>
      </c>
      <c r="P65">
        <v>132.203292</v>
      </c>
      <c r="Q65">
        <v>20.132874000000001</v>
      </c>
      <c r="R65">
        <v>41.947839000000002</v>
      </c>
      <c r="S65">
        <v>24.483063999999999</v>
      </c>
      <c r="T65">
        <v>1.375213</v>
      </c>
      <c r="U65">
        <v>336.167618</v>
      </c>
      <c r="V65">
        <v>17.708825999999998</v>
      </c>
      <c r="W65">
        <v>33.177881999999997</v>
      </c>
      <c r="X65">
        <v>142.10180199999999</v>
      </c>
      <c r="Y65">
        <v>0</v>
      </c>
      <c r="Z65">
        <v>12.626550999999999</v>
      </c>
      <c r="AA65">
        <v>0</v>
      </c>
      <c r="AB65">
        <v>13.897798999999999</v>
      </c>
      <c r="AC65">
        <v>10.171734000000001</v>
      </c>
      <c r="AD65">
        <v>0</v>
      </c>
      <c r="AE65">
        <v>51.927025</v>
      </c>
      <c r="AF65">
        <v>8.3931009999999997</v>
      </c>
      <c r="AG65">
        <v>20.696542999999998</v>
      </c>
      <c r="AH65">
        <v>69.034260000000003</v>
      </c>
      <c r="AI65">
        <v>3.3450009999999999</v>
      </c>
      <c r="AJ65">
        <v>0</v>
      </c>
      <c r="AK65">
        <v>56.844293</v>
      </c>
      <c r="AL65">
        <v>64.362889999999993</v>
      </c>
      <c r="AM65">
        <v>16.548590000000001</v>
      </c>
      <c r="AN65">
        <v>1.055437</v>
      </c>
      <c r="AO65">
        <v>0</v>
      </c>
      <c r="AP65">
        <v>1.2339869999999999</v>
      </c>
      <c r="AQ65">
        <v>0</v>
      </c>
      <c r="AR65">
        <v>48.920226999999997</v>
      </c>
      <c r="AS65">
        <v>34.344245000000001</v>
      </c>
      <c r="AT65">
        <v>14.449498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78.887373999999994</v>
      </c>
      <c r="BA65">
        <f t="shared" si="1"/>
        <v>2565.1353509999999</v>
      </c>
      <c r="BD65">
        <v>5.83</v>
      </c>
      <c r="BE65">
        <v>1.87</v>
      </c>
      <c r="BF65">
        <v>2.92</v>
      </c>
      <c r="BG65">
        <v>1.78</v>
      </c>
      <c r="BH65">
        <v>8.99</v>
      </c>
      <c r="BI65">
        <v>0.81</v>
      </c>
      <c r="BJ65">
        <v>0.4</v>
      </c>
      <c r="BK65">
        <v>0.79</v>
      </c>
      <c r="BL65">
        <v>0.85</v>
      </c>
      <c r="BM65">
        <v>0.18</v>
      </c>
      <c r="BN65">
        <v>2.29</v>
      </c>
      <c r="BO65">
        <v>3.64</v>
      </c>
      <c r="BP65">
        <v>0.24</v>
      </c>
      <c r="BQ65">
        <v>1.93</v>
      </c>
      <c r="BR65">
        <v>1.06</v>
      </c>
      <c r="BS65">
        <v>1.56</v>
      </c>
      <c r="BT65">
        <v>2.7471760000000001</v>
      </c>
      <c r="BU65">
        <v>1.2925979999999999</v>
      </c>
      <c r="BV65">
        <v>2.2451469999999998</v>
      </c>
      <c r="BW65">
        <v>1.8716550000000001</v>
      </c>
      <c r="BX65">
        <v>1.887764</v>
      </c>
      <c r="BY65">
        <v>2.585197</v>
      </c>
      <c r="BZ65">
        <v>1.2788109999999999</v>
      </c>
      <c r="CA65">
        <v>0</v>
      </c>
      <c r="CB65">
        <v>2.7699999999999999E-3</v>
      </c>
      <c r="CC65">
        <v>0</v>
      </c>
      <c r="CD65">
        <v>6.927E-3</v>
      </c>
      <c r="CE65">
        <v>0</v>
      </c>
      <c r="CF65">
        <v>0</v>
      </c>
      <c r="CG65">
        <v>0</v>
      </c>
      <c r="CH65">
        <v>0</v>
      </c>
      <c r="CI65">
        <v>6.9810000000000002E-3</v>
      </c>
      <c r="CJ65">
        <v>5.1186879999999997</v>
      </c>
      <c r="CK65">
        <v>0.90079500000000001</v>
      </c>
      <c r="CL65">
        <v>1.8669750000000001</v>
      </c>
      <c r="CM65">
        <v>3.3828119999999999</v>
      </c>
      <c r="CN65">
        <v>3.412458</v>
      </c>
      <c r="CO65">
        <v>4.1363139999999996</v>
      </c>
      <c r="CP65">
        <v>4.1018520000000001</v>
      </c>
      <c r="CQ65">
        <v>3.4124590000000001</v>
      </c>
      <c r="CR65">
        <v>0.79911500000000002</v>
      </c>
      <c r="CS65">
        <v>2.6908799999999999</v>
      </c>
      <c r="CT65">
        <v>2.457837</v>
      </c>
      <c r="CU65">
        <v>0</v>
      </c>
      <c r="CV65">
        <v>1.334263</v>
      </c>
      <c r="CW65">
        <v>2.350549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78.887373999999994</v>
      </c>
    </row>
    <row r="66" spans="1:114">
      <c r="A66" t="s">
        <v>108</v>
      </c>
      <c r="B66">
        <v>0</v>
      </c>
      <c r="C66">
        <v>0</v>
      </c>
      <c r="D66">
        <v>9.9287329999999994</v>
      </c>
      <c r="E66">
        <v>0</v>
      </c>
      <c r="F66">
        <v>0</v>
      </c>
      <c r="G66">
        <v>11.5596</v>
      </c>
      <c r="H66">
        <v>0</v>
      </c>
      <c r="I66">
        <v>0</v>
      </c>
      <c r="J66">
        <v>8.7495580000000004</v>
      </c>
      <c r="K66">
        <v>518.756798</v>
      </c>
      <c r="L66">
        <v>481.05497000000003</v>
      </c>
      <c r="M66">
        <v>90.858439000000004</v>
      </c>
      <c r="N66">
        <v>116.260677</v>
      </c>
      <c r="O66">
        <v>121.876716</v>
      </c>
      <c r="P66">
        <v>132.203292</v>
      </c>
      <c r="Q66">
        <v>20.132874000000001</v>
      </c>
      <c r="R66">
        <v>41.947839000000002</v>
      </c>
      <c r="S66">
        <v>25.970568</v>
      </c>
      <c r="T66">
        <v>1.375213</v>
      </c>
      <c r="U66">
        <v>336.167618</v>
      </c>
      <c r="V66">
        <v>17.708825999999998</v>
      </c>
      <c r="W66">
        <v>33.177881999999997</v>
      </c>
      <c r="X66">
        <v>142.10180199999999</v>
      </c>
      <c r="Y66">
        <v>0</v>
      </c>
      <c r="Z66">
        <v>12.626550999999999</v>
      </c>
      <c r="AA66">
        <v>5.3270489999999997</v>
      </c>
      <c r="AB66">
        <v>13.897798999999999</v>
      </c>
      <c r="AC66">
        <v>10.171734000000001</v>
      </c>
      <c r="AD66">
        <v>0</v>
      </c>
      <c r="AE66">
        <v>51.927025</v>
      </c>
      <c r="AF66">
        <v>8.3931009999999997</v>
      </c>
      <c r="AG66">
        <v>20.696542999999998</v>
      </c>
      <c r="AH66">
        <v>69.034260000000003</v>
      </c>
      <c r="AI66">
        <v>3.3450009999999999</v>
      </c>
      <c r="AJ66">
        <v>0</v>
      </c>
      <c r="AK66">
        <v>56.844293</v>
      </c>
      <c r="AL66">
        <v>64.362889999999993</v>
      </c>
      <c r="AM66">
        <v>16.548590000000001</v>
      </c>
      <c r="AN66">
        <v>1.055437</v>
      </c>
      <c r="AO66">
        <v>0</v>
      </c>
      <c r="AP66">
        <v>1.2339869999999999</v>
      </c>
      <c r="AQ66">
        <v>0</v>
      </c>
      <c r="AR66">
        <v>48.920226999999997</v>
      </c>
      <c r="AS66">
        <v>34.344245000000001</v>
      </c>
      <c r="AT66">
        <v>14.449498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78.887373999999994</v>
      </c>
      <c r="BA66">
        <f t="shared" si="1"/>
        <v>2621.8970089999993</v>
      </c>
      <c r="BD66">
        <v>5.83</v>
      </c>
      <c r="BE66">
        <v>1.87</v>
      </c>
      <c r="BF66">
        <v>2.92</v>
      </c>
      <c r="BG66">
        <v>1.78</v>
      </c>
      <c r="BH66">
        <v>8.99</v>
      </c>
      <c r="BI66">
        <v>0.81</v>
      </c>
      <c r="BJ66">
        <v>0.4</v>
      </c>
      <c r="BK66">
        <v>0.79</v>
      </c>
      <c r="BL66">
        <v>0.85</v>
      </c>
      <c r="BM66">
        <v>0.18</v>
      </c>
      <c r="BN66">
        <v>2.29</v>
      </c>
      <c r="BO66">
        <v>3.64</v>
      </c>
      <c r="BP66">
        <v>0.24</v>
      </c>
      <c r="BQ66">
        <v>1.93</v>
      </c>
      <c r="BR66">
        <v>1.06</v>
      </c>
      <c r="BS66">
        <v>1.56</v>
      </c>
      <c r="BT66">
        <v>2.7471760000000001</v>
      </c>
      <c r="BU66">
        <v>1.2925979999999999</v>
      </c>
      <c r="BV66">
        <v>2.2451469999999998</v>
      </c>
      <c r="BW66">
        <v>1.8716550000000001</v>
      </c>
      <c r="BX66">
        <v>1.887764</v>
      </c>
      <c r="BY66">
        <v>2.585197</v>
      </c>
      <c r="BZ66">
        <v>1.2788109999999999</v>
      </c>
      <c r="CA66">
        <v>0</v>
      </c>
      <c r="CB66">
        <v>2.7699999999999999E-3</v>
      </c>
      <c r="CC66">
        <v>0</v>
      </c>
      <c r="CD66">
        <v>6.927E-3</v>
      </c>
      <c r="CE66">
        <v>0</v>
      </c>
      <c r="CF66">
        <v>0</v>
      </c>
      <c r="CG66">
        <v>0</v>
      </c>
      <c r="CH66">
        <v>0</v>
      </c>
      <c r="CI66">
        <v>6.9810000000000002E-3</v>
      </c>
      <c r="CJ66">
        <v>5.1186879999999997</v>
      </c>
      <c r="CK66">
        <v>0.90079500000000001</v>
      </c>
      <c r="CL66">
        <v>1.8669750000000001</v>
      </c>
      <c r="CM66">
        <v>3.3828119999999999</v>
      </c>
      <c r="CN66">
        <v>3.412458</v>
      </c>
      <c r="CO66">
        <v>4.1363139999999996</v>
      </c>
      <c r="CP66">
        <v>4.1018520000000001</v>
      </c>
      <c r="CQ66">
        <v>3.4124590000000001</v>
      </c>
      <c r="CR66">
        <v>0.79911500000000002</v>
      </c>
      <c r="CS66">
        <v>2.6908799999999999</v>
      </c>
      <c r="CT66">
        <v>2.457837</v>
      </c>
      <c r="CU66">
        <v>0</v>
      </c>
      <c r="CV66">
        <v>1.334263</v>
      </c>
      <c r="CW66">
        <v>2.350549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78.887373999999994</v>
      </c>
    </row>
    <row r="67" spans="1:114">
      <c r="A67" t="s">
        <v>109</v>
      </c>
      <c r="B67">
        <v>0</v>
      </c>
      <c r="C67">
        <v>0</v>
      </c>
      <c r="D67">
        <v>9.9287329999999994</v>
      </c>
      <c r="E67">
        <v>0</v>
      </c>
      <c r="F67">
        <v>0</v>
      </c>
      <c r="G67">
        <v>11.5596</v>
      </c>
      <c r="H67">
        <v>0</v>
      </c>
      <c r="I67">
        <v>0</v>
      </c>
      <c r="J67">
        <v>8.7495580000000004</v>
      </c>
      <c r="K67">
        <v>518.756798</v>
      </c>
      <c r="L67">
        <v>481.05497000000003</v>
      </c>
      <c r="M67">
        <v>90.858439000000004</v>
      </c>
      <c r="N67">
        <v>116.260677</v>
      </c>
      <c r="O67">
        <v>121.876716</v>
      </c>
      <c r="P67">
        <v>132.203292</v>
      </c>
      <c r="Q67">
        <v>20.132874000000001</v>
      </c>
      <c r="R67">
        <v>41.947839000000002</v>
      </c>
      <c r="S67">
        <v>25.970568</v>
      </c>
      <c r="T67">
        <v>1.375213</v>
      </c>
      <c r="U67">
        <v>336.167618</v>
      </c>
      <c r="V67">
        <v>17.708825999999998</v>
      </c>
      <c r="W67">
        <v>33.177881999999997</v>
      </c>
      <c r="X67">
        <v>142.10180199999999</v>
      </c>
      <c r="Y67">
        <v>0</v>
      </c>
      <c r="Z67">
        <v>12.626550999999999</v>
      </c>
      <c r="AA67">
        <v>13.533747999999999</v>
      </c>
      <c r="AB67">
        <v>13.897798999999999</v>
      </c>
      <c r="AC67">
        <v>10.171734000000001</v>
      </c>
      <c r="AD67">
        <v>0</v>
      </c>
      <c r="AE67">
        <v>51.927025</v>
      </c>
      <c r="AF67">
        <v>8.3931009999999997</v>
      </c>
      <c r="AG67">
        <v>20.696542999999998</v>
      </c>
      <c r="AH67">
        <v>69.034260000000003</v>
      </c>
      <c r="AI67">
        <v>3.3450009999999999</v>
      </c>
      <c r="AJ67">
        <v>0</v>
      </c>
      <c r="AK67">
        <v>56.844293</v>
      </c>
      <c r="AL67">
        <v>64.362889999999993</v>
      </c>
      <c r="AM67">
        <v>16.548590000000001</v>
      </c>
      <c r="AN67">
        <v>1.055437</v>
      </c>
      <c r="AO67">
        <v>0</v>
      </c>
      <c r="AP67">
        <v>1.2339869999999999</v>
      </c>
      <c r="AQ67">
        <v>0</v>
      </c>
      <c r="AR67">
        <v>48.920226999999997</v>
      </c>
      <c r="AS67">
        <v>33.781224999999999</v>
      </c>
      <c r="AT67">
        <v>14.449498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78.887193999999994</v>
      </c>
      <c r="BA67">
        <f t="shared" si="1"/>
        <v>2629.5405079999996</v>
      </c>
      <c r="BD67">
        <v>5.83</v>
      </c>
      <c r="BE67">
        <v>1.87</v>
      </c>
      <c r="BF67">
        <v>2.92</v>
      </c>
      <c r="BG67">
        <v>1.78</v>
      </c>
      <c r="BH67">
        <v>8.99</v>
      </c>
      <c r="BI67">
        <v>0.81</v>
      </c>
      <c r="BJ67">
        <v>0.4</v>
      </c>
      <c r="BK67">
        <v>0.79</v>
      </c>
      <c r="BL67">
        <v>0.85</v>
      </c>
      <c r="BM67">
        <v>0.18</v>
      </c>
      <c r="BN67">
        <v>2.29</v>
      </c>
      <c r="BO67">
        <v>3.64</v>
      </c>
      <c r="BP67">
        <v>0.24</v>
      </c>
      <c r="BQ67">
        <v>1.93</v>
      </c>
      <c r="BR67">
        <v>1.06</v>
      </c>
      <c r="BS67">
        <v>1.56</v>
      </c>
      <c r="BT67">
        <v>2.7471760000000001</v>
      </c>
      <c r="BU67">
        <v>1.2925979999999999</v>
      </c>
      <c r="BV67">
        <v>2.2451469999999998</v>
      </c>
      <c r="BW67">
        <v>1.8716550000000001</v>
      </c>
      <c r="BX67">
        <v>1.887764</v>
      </c>
      <c r="BY67">
        <v>2.585197</v>
      </c>
      <c r="BZ67">
        <v>1.2788109999999999</v>
      </c>
      <c r="CA67">
        <v>0</v>
      </c>
      <c r="CB67">
        <v>2.7699999999999999E-3</v>
      </c>
      <c r="CC67">
        <v>0</v>
      </c>
      <c r="CD67">
        <v>6.927E-3</v>
      </c>
      <c r="CE67">
        <v>0</v>
      </c>
      <c r="CF67">
        <v>0</v>
      </c>
      <c r="CG67">
        <v>0</v>
      </c>
      <c r="CH67">
        <v>0</v>
      </c>
      <c r="CI67">
        <v>6.8009999999999998E-3</v>
      </c>
      <c r="CJ67">
        <v>5.1186879999999997</v>
      </c>
      <c r="CK67">
        <v>0.90079500000000001</v>
      </c>
      <c r="CL67">
        <v>1.8669750000000001</v>
      </c>
      <c r="CM67">
        <v>3.3828119999999999</v>
      </c>
      <c r="CN67">
        <v>3.412458</v>
      </c>
      <c r="CO67">
        <v>4.1363139999999996</v>
      </c>
      <c r="CP67">
        <v>4.1018520000000001</v>
      </c>
      <c r="CQ67">
        <v>3.4124590000000001</v>
      </c>
      <c r="CR67">
        <v>0.79911500000000002</v>
      </c>
      <c r="CS67">
        <v>2.6908799999999999</v>
      </c>
      <c r="CT67">
        <v>2.457837</v>
      </c>
      <c r="CU67">
        <v>0</v>
      </c>
      <c r="CV67">
        <v>1.334263</v>
      </c>
      <c r="CW67">
        <v>2.350549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78.887193999999994</v>
      </c>
    </row>
    <row r="68" spans="1:114">
      <c r="A68" t="s">
        <v>110</v>
      </c>
      <c r="B68">
        <v>0</v>
      </c>
      <c r="C68">
        <v>0</v>
      </c>
      <c r="D68">
        <v>9.9287329999999994</v>
      </c>
      <c r="E68">
        <v>0</v>
      </c>
      <c r="F68">
        <v>0</v>
      </c>
      <c r="G68">
        <v>11.5596</v>
      </c>
      <c r="H68">
        <v>0</v>
      </c>
      <c r="I68">
        <v>0</v>
      </c>
      <c r="J68">
        <v>8.7495580000000004</v>
      </c>
      <c r="K68">
        <v>518.756798</v>
      </c>
      <c r="L68">
        <v>481.05497000000003</v>
      </c>
      <c r="M68">
        <v>90.858439000000004</v>
      </c>
      <c r="N68">
        <v>116.260677</v>
      </c>
      <c r="O68">
        <v>121.876716</v>
      </c>
      <c r="P68">
        <v>132.203292</v>
      </c>
      <c r="Q68">
        <v>20.132874000000001</v>
      </c>
      <c r="R68">
        <v>41.947839000000002</v>
      </c>
      <c r="S68">
        <v>25.970568</v>
      </c>
      <c r="T68">
        <v>1.375213</v>
      </c>
      <c r="U68">
        <v>336.167618</v>
      </c>
      <c r="V68">
        <v>17.708825999999998</v>
      </c>
      <c r="W68">
        <v>33.177881999999997</v>
      </c>
      <c r="X68">
        <v>142.10180199999999</v>
      </c>
      <c r="Y68">
        <v>0</v>
      </c>
      <c r="Z68">
        <v>12.626550999999999</v>
      </c>
      <c r="AA68">
        <v>27.067496999999999</v>
      </c>
      <c r="AB68">
        <v>13.897798999999999</v>
      </c>
      <c r="AC68">
        <v>10.171734000000001</v>
      </c>
      <c r="AD68">
        <v>0</v>
      </c>
      <c r="AE68">
        <v>51.927025</v>
      </c>
      <c r="AF68">
        <v>8.3931009999999997</v>
      </c>
      <c r="AG68">
        <v>20.696542999999998</v>
      </c>
      <c r="AH68">
        <v>69.034260000000003</v>
      </c>
      <c r="AI68">
        <v>3.3450009999999999</v>
      </c>
      <c r="AJ68">
        <v>0</v>
      </c>
      <c r="AK68">
        <v>56.844293</v>
      </c>
      <c r="AL68">
        <v>64.362889999999993</v>
      </c>
      <c r="AM68">
        <v>16.548590000000001</v>
      </c>
      <c r="AN68">
        <v>1.055437</v>
      </c>
      <c r="AO68">
        <v>0</v>
      </c>
      <c r="AP68">
        <v>1.2339869999999999</v>
      </c>
      <c r="AQ68">
        <v>17.695967</v>
      </c>
      <c r="AR68">
        <v>51.047193999999998</v>
      </c>
      <c r="AS68">
        <v>33.781224999999999</v>
      </c>
      <c r="AT68">
        <v>14.449498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78.887193999999994</v>
      </c>
      <c r="BA68">
        <f t="shared" ref="BA68:BA99" si="4">SUM(B68:AZ68)</f>
        <v>2662.897191</v>
      </c>
      <c r="BD68">
        <v>5.83</v>
      </c>
      <c r="BE68">
        <v>1.87</v>
      </c>
      <c r="BF68">
        <v>2.92</v>
      </c>
      <c r="BG68">
        <v>1.78</v>
      </c>
      <c r="BH68">
        <v>8.99</v>
      </c>
      <c r="BI68">
        <v>0.81</v>
      </c>
      <c r="BJ68">
        <v>0.4</v>
      </c>
      <c r="BK68">
        <v>0.79</v>
      </c>
      <c r="BL68">
        <v>0.85</v>
      </c>
      <c r="BM68">
        <v>0.18</v>
      </c>
      <c r="BN68">
        <v>2.29</v>
      </c>
      <c r="BO68">
        <v>3.64</v>
      </c>
      <c r="BP68">
        <v>0.24</v>
      </c>
      <c r="BQ68">
        <v>1.93</v>
      </c>
      <c r="BR68">
        <v>1.06</v>
      </c>
      <c r="BS68">
        <v>1.56</v>
      </c>
      <c r="BT68">
        <v>2.7471760000000001</v>
      </c>
      <c r="BU68">
        <v>1.2925979999999999</v>
      </c>
      <c r="BV68">
        <v>2.2451469999999998</v>
      </c>
      <c r="BW68">
        <v>1.8716550000000001</v>
      </c>
      <c r="BX68">
        <v>1.887764</v>
      </c>
      <c r="BY68">
        <v>2.585197</v>
      </c>
      <c r="BZ68">
        <v>1.2788109999999999</v>
      </c>
      <c r="CA68">
        <v>0</v>
      </c>
      <c r="CB68">
        <v>2.7699999999999999E-3</v>
      </c>
      <c r="CC68">
        <v>0</v>
      </c>
      <c r="CD68">
        <v>6.927E-3</v>
      </c>
      <c r="CE68">
        <v>0</v>
      </c>
      <c r="CF68">
        <v>0</v>
      </c>
      <c r="CG68">
        <v>0</v>
      </c>
      <c r="CH68">
        <v>0</v>
      </c>
      <c r="CI68">
        <v>6.8009999999999998E-3</v>
      </c>
      <c r="CJ68">
        <v>5.1186879999999997</v>
      </c>
      <c r="CK68">
        <v>0.90079500000000001</v>
      </c>
      <c r="CL68">
        <v>1.8669750000000001</v>
      </c>
      <c r="CM68">
        <v>3.3828119999999999</v>
      </c>
      <c r="CN68">
        <v>3.412458</v>
      </c>
      <c r="CO68">
        <v>4.1363139999999996</v>
      </c>
      <c r="CP68">
        <v>4.1018520000000001</v>
      </c>
      <c r="CQ68">
        <v>3.4124590000000001</v>
      </c>
      <c r="CR68">
        <v>0.79911500000000002</v>
      </c>
      <c r="CS68">
        <v>2.6908799999999999</v>
      </c>
      <c r="CT68">
        <v>2.457837</v>
      </c>
      <c r="CU68">
        <v>0</v>
      </c>
      <c r="CV68">
        <v>1.334263</v>
      </c>
      <c r="CW68">
        <v>2.350549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78.887193999999994</v>
      </c>
    </row>
    <row r="69" spans="1:114">
      <c r="A69" t="s">
        <v>111</v>
      </c>
      <c r="B69">
        <v>0</v>
      </c>
      <c r="C69">
        <v>0</v>
      </c>
      <c r="D69">
        <v>9.9287329999999994</v>
      </c>
      <c r="E69">
        <v>0</v>
      </c>
      <c r="F69">
        <v>0</v>
      </c>
      <c r="G69">
        <v>11.5596</v>
      </c>
      <c r="H69">
        <v>0</v>
      </c>
      <c r="I69">
        <v>0</v>
      </c>
      <c r="J69">
        <v>8.7495580000000004</v>
      </c>
      <c r="K69">
        <v>518.756798</v>
      </c>
      <c r="L69">
        <v>481.05497000000003</v>
      </c>
      <c r="M69">
        <v>90.858439000000004</v>
      </c>
      <c r="N69">
        <v>116.260677</v>
      </c>
      <c r="O69">
        <v>121.876716</v>
      </c>
      <c r="P69">
        <v>132.203292</v>
      </c>
      <c r="Q69">
        <v>20.132874000000001</v>
      </c>
      <c r="R69">
        <v>41.947839000000002</v>
      </c>
      <c r="S69">
        <v>25.970568</v>
      </c>
      <c r="T69">
        <v>1.375213</v>
      </c>
      <c r="U69">
        <v>336.167618</v>
      </c>
      <c r="V69">
        <v>17.406831</v>
      </c>
      <c r="W69">
        <v>33.177881999999997</v>
      </c>
      <c r="X69">
        <v>142.10180199999999</v>
      </c>
      <c r="Y69">
        <v>0</v>
      </c>
      <c r="Z69">
        <v>16.954080000000001</v>
      </c>
      <c r="AA69">
        <v>27.067496999999999</v>
      </c>
      <c r="AB69">
        <v>13.897798999999999</v>
      </c>
      <c r="AC69">
        <v>20.343468999999999</v>
      </c>
      <c r="AD69">
        <v>0</v>
      </c>
      <c r="AE69">
        <v>51.927025</v>
      </c>
      <c r="AF69">
        <v>8.3931009999999997</v>
      </c>
      <c r="AG69">
        <v>20.696542999999998</v>
      </c>
      <c r="AH69">
        <v>69.034260000000003</v>
      </c>
      <c r="AI69">
        <v>3.3450009999999999</v>
      </c>
      <c r="AJ69">
        <v>0</v>
      </c>
      <c r="AK69">
        <v>56.844293</v>
      </c>
      <c r="AL69">
        <v>64.362889999999993</v>
      </c>
      <c r="AM69">
        <v>16.548590000000001</v>
      </c>
      <c r="AN69">
        <v>1.055437</v>
      </c>
      <c r="AO69">
        <v>0</v>
      </c>
      <c r="AP69">
        <v>2.467975</v>
      </c>
      <c r="AQ69">
        <v>26.543951</v>
      </c>
      <c r="AR69">
        <v>51.047193999999998</v>
      </c>
      <c r="AS69">
        <v>33.781224999999999</v>
      </c>
      <c r="AT69">
        <v>14.449498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78.887194999999991</v>
      </c>
      <c r="BA69">
        <f t="shared" si="4"/>
        <v>2687.1764329999996</v>
      </c>
      <c r="BD69">
        <v>5.83</v>
      </c>
      <c r="BE69">
        <v>1.87</v>
      </c>
      <c r="BF69">
        <v>2.92</v>
      </c>
      <c r="BG69">
        <v>1.78</v>
      </c>
      <c r="BH69">
        <v>8.99</v>
      </c>
      <c r="BI69">
        <v>0.81</v>
      </c>
      <c r="BJ69">
        <v>0.4</v>
      </c>
      <c r="BK69">
        <v>0.79</v>
      </c>
      <c r="BL69">
        <v>0.85</v>
      </c>
      <c r="BM69">
        <v>0.18</v>
      </c>
      <c r="BN69">
        <v>2.29</v>
      </c>
      <c r="BO69">
        <v>3.64</v>
      </c>
      <c r="BP69">
        <v>0.24</v>
      </c>
      <c r="BQ69">
        <v>1.93</v>
      </c>
      <c r="BR69">
        <v>1.06</v>
      </c>
      <c r="BS69">
        <v>1.56</v>
      </c>
      <c r="BT69">
        <v>2.7471760000000001</v>
      </c>
      <c r="BU69">
        <v>1.2925979999999999</v>
      </c>
      <c r="BV69">
        <v>2.2451469999999998</v>
      </c>
      <c r="BW69">
        <v>1.8716550000000001</v>
      </c>
      <c r="BX69">
        <v>1.887764</v>
      </c>
      <c r="BY69">
        <v>2.585197</v>
      </c>
      <c r="BZ69">
        <v>1.2788109999999999</v>
      </c>
      <c r="CA69">
        <v>0</v>
      </c>
      <c r="CB69">
        <v>0</v>
      </c>
      <c r="CC69">
        <v>0</v>
      </c>
      <c r="CD69">
        <v>9.698E-3</v>
      </c>
      <c r="CE69">
        <v>0</v>
      </c>
      <c r="CF69">
        <v>0</v>
      </c>
      <c r="CG69">
        <v>0</v>
      </c>
      <c r="CH69">
        <v>0</v>
      </c>
      <c r="CI69">
        <v>6.8009999999999998E-3</v>
      </c>
      <c r="CJ69">
        <v>5.1186879999999997</v>
      </c>
      <c r="CK69">
        <v>0.90079500000000001</v>
      </c>
      <c r="CL69">
        <v>1.8669750000000001</v>
      </c>
      <c r="CM69">
        <v>3.3828119999999999</v>
      </c>
      <c r="CN69">
        <v>3.412458</v>
      </c>
      <c r="CO69">
        <v>4.1363139999999996</v>
      </c>
      <c r="CP69">
        <v>4.1018520000000001</v>
      </c>
      <c r="CQ69">
        <v>3.4124590000000001</v>
      </c>
      <c r="CR69">
        <v>0.79911500000000002</v>
      </c>
      <c r="CS69">
        <v>2.6908799999999999</v>
      </c>
      <c r="CT69">
        <v>2.457837</v>
      </c>
      <c r="CU69">
        <v>0.56939899999999999</v>
      </c>
      <c r="CV69">
        <v>1.334263</v>
      </c>
      <c r="CW69">
        <v>2.350549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78.887194999999991</v>
      </c>
    </row>
    <row r="70" spans="1:114">
      <c r="A70" t="s">
        <v>112</v>
      </c>
      <c r="B70">
        <v>0</v>
      </c>
      <c r="C70">
        <v>0</v>
      </c>
      <c r="D70">
        <v>9.9287329999999994</v>
      </c>
      <c r="E70">
        <v>0</v>
      </c>
      <c r="F70">
        <v>0</v>
      </c>
      <c r="G70">
        <v>11.5596</v>
      </c>
      <c r="H70">
        <v>0</v>
      </c>
      <c r="I70">
        <v>0</v>
      </c>
      <c r="J70">
        <v>8.7495580000000004</v>
      </c>
      <c r="K70">
        <v>548.72506099999998</v>
      </c>
      <c r="L70">
        <v>481.05497000000003</v>
      </c>
      <c r="M70">
        <v>90.858439000000004</v>
      </c>
      <c r="N70">
        <v>116.260677</v>
      </c>
      <c r="O70">
        <v>121.876716</v>
      </c>
      <c r="P70">
        <v>132.203292</v>
      </c>
      <c r="Q70">
        <v>20.132874000000001</v>
      </c>
      <c r="R70">
        <v>41.947839000000002</v>
      </c>
      <c r="S70">
        <v>25.970568</v>
      </c>
      <c r="T70">
        <v>1.375213</v>
      </c>
      <c r="U70">
        <v>336.167618</v>
      </c>
      <c r="V70">
        <v>17.406831</v>
      </c>
      <c r="W70">
        <v>33.177881999999997</v>
      </c>
      <c r="X70">
        <v>142.10180199999999</v>
      </c>
      <c r="Y70">
        <v>0</v>
      </c>
      <c r="Z70">
        <v>16.954080000000001</v>
      </c>
      <c r="AA70">
        <v>27.067496999999999</v>
      </c>
      <c r="AB70">
        <v>28.022500000000001</v>
      </c>
      <c r="AC70">
        <v>20.343468999999999</v>
      </c>
      <c r="AD70">
        <v>0</v>
      </c>
      <c r="AE70">
        <v>51.927025</v>
      </c>
      <c r="AF70">
        <v>8.3931009999999997</v>
      </c>
      <c r="AG70">
        <v>20.696542999999998</v>
      </c>
      <c r="AH70">
        <v>69.034260000000003</v>
      </c>
      <c r="AI70">
        <v>3.3450009999999999</v>
      </c>
      <c r="AJ70">
        <v>0</v>
      </c>
      <c r="AK70">
        <v>56.844293</v>
      </c>
      <c r="AL70">
        <v>64.362889999999993</v>
      </c>
      <c r="AM70">
        <v>16.548590000000001</v>
      </c>
      <c r="AN70">
        <v>1.055437</v>
      </c>
      <c r="AO70">
        <v>0</v>
      </c>
      <c r="AP70">
        <v>2.467975</v>
      </c>
      <c r="AQ70">
        <v>26.543951</v>
      </c>
      <c r="AR70">
        <v>48.920226999999997</v>
      </c>
      <c r="AS70">
        <v>33.781224999999999</v>
      </c>
      <c r="AT70">
        <v>14.449498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78.887194999999991</v>
      </c>
      <c r="BA70">
        <f t="shared" si="4"/>
        <v>2729.1424299999999</v>
      </c>
      <c r="BD70">
        <v>5.83</v>
      </c>
      <c r="BE70">
        <v>1.87</v>
      </c>
      <c r="BF70">
        <v>2.92</v>
      </c>
      <c r="BG70">
        <v>1.78</v>
      </c>
      <c r="BH70">
        <v>8.99</v>
      </c>
      <c r="BI70">
        <v>0.81</v>
      </c>
      <c r="BJ70">
        <v>0.4</v>
      </c>
      <c r="BK70">
        <v>0.79</v>
      </c>
      <c r="BL70">
        <v>0.85</v>
      </c>
      <c r="BM70">
        <v>0.18</v>
      </c>
      <c r="BN70">
        <v>2.29</v>
      </c>
      <c r="BO70">
        <v>3.64</v>
      </c>
      <c r="BP70">
        <v>0.24</v>
      </c>
      <c r="BQ70">
        <v>1.93</v>
      </c>
      <c r="BR70">
        <v>1.06</v>
      </c>
      <c r="BS70">
        <v>1.56</v>
      </c>
      <c r="BT70">
        <v>2.7471760000000001</v>
      </c>
      <c r="BU70">
        <v>1.2925979999999999</v>
      </c>
      <c r="BV70">
        <v>2.2451469999999998</v>
      </c>
      <c r="BW70">
        <v>1.8716550000000001</v>
      </c>
      <c r="BX70">
        <v>1.887764</v>
      </c>
      <c r="BY70">
        <v>2.585197</v>
      </c>
      <c r="BZ70">
        <v>1.2788109999999999</v>
      </c>
      <c r="CA70">
        <v>0</v>
      </c>
      <c r="CB70">
        <v>0</v>
      </c>
      <c r="CC70">
        <v>0</v>
      </c>
      <c r="CD70">
        <v>9.698E-3</v>
      </c>
      <c r="CE70">
        <v>0</v>
      </c>
      <c r="CF70">
        <v>0</v>
      </c>
      <c r="CG70">
        <v>0</v>
      </c>
      <c r="CH70">
        <v>0</v>
      </c>
      <c r="CI70">
        <v>6.8009999999999998E-3</v>
      </c>
      <c r="CJ70">
        <v>5.1186879999999997</v>
      </c>
      <c r="CK70">
        <v>0.90079500000000001</v>
      </c>
      <c r="CL70">
        <v>1.8669750000000001</v>
      </c>
      <c r="CM70">
        <v>3.3828119999999999</v>
      </c>
      <c r="CN70">
        <v>3.412458</v>
      </c>
      <c r="CO70">
        <v>4.1363139999999996</v>
      </c>
      <c r="CP70">
        <v>4.1018520000000001</v>
      </c>
      <c r="CQ70">
        <v>3.4124590000000001</v>
      </c>
      <c r="CR70">
        <v>0.79911500000000002</v>
      </c>
      <c r="CS70">
        <v>2.6908799999999999</v>
      </c>
      <c r="CT70">
        <v>2.457837</v>
      </c>
      <c r="CU70">
        <v>0.82821599999999995</v>
      </c>
      <c r="CV70">
        <v>1.334263</v>
      </c>
      <c r="CW70">
        <v>2.350549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78.887194999999991</v>
      </c>
    </row>
    <row r="71" spans="1:114">
      <c r="A71" t="s">
        <v>113</v>
      </c>
      <c r="B71">
        <v>0</v>
      </c>
      <c r="C71">
        <v>0</v>
      </c>
      <c r="D71">
        <v>9.9287329999999994</v>
      </c>
      <c r="E71">
        <v>0</v>
      </c>
      <c r="F71">
        <v>0</v>
      </c>
      <c r="G71">
        <v>11.5596</v>
      </c>
      <c r="H71">
        <v>0</v>
      </c>
      <c r="I71">
        <v>0</v>
      </c>
      <c r="J71">
        <v>8.7495580000000004</v>
      </c>
      <c r="K71">
        <v>568.70390299999997</v>
      </c>
      <c r="L71">
        <v>481.05497000000003</v>
      </c>
      <c r="M71">
        <v>90.858439000000004</v>
      </c>
      <c r="N71">
        <v>116.260677</v>
      </c>
      <c r="O71">
        <v>121.876716</v>
      </c>
      <c r="P71">
        <v>132.203292</v>
      </c>
      <c r="Q71">
        <v>20.132874000000001</v>
      </c>
      <c r="R71">
        <v>41.947839000000002</v>
      </c>
      <c r="S71">
        <v>25.970568</v>
      </c>
      <c r="T71">
        <v>1.3613360000000001</v>
      </c>
      <c r="U71">
        <v>336.167618</v>
      </c>
      <c r="V71">
        <v>17.406831</v>
      </c>
      <c r="W71">
        <v>33.177881999999997</v>
      </c>
      <c r="X71">
        <v>142.10180199999999</v>
      </c>
      <c r="Y71">
        <v>0</v>
      </c>
      <c r="Z71">
        <v>12.626550999999999</v>
      </c>
      <c r="AA71">
        <v>27.067496999999999</v>
      </c>
      <c r="AB71">
        <v>28.022500000000001</v>
      </c>
      <c r="AC71">
        <v>20.343468999999999</v>
      </c>
      <c r="AD71">
        <v>0</v>
      </c>
      <c r="AE71">
        <v>51.927025</v>
      </c>
      <c r="AF71">
        <v>8.3931009999999997</v>
      </c>
      <c r="AG71">
        <v>20.696542999999998</v>
      </c>
      <c r="AH71">
        <v>69.034260000000003</v>
      </c>
      <c r="AI71">
        <v>3.3450009999999999</v>
      </c>
      <c r="AJ71">
        <v>0</v>
      </c>
      <c r="AK71">
        <v>56.844293</v>
      </c>
      <c r="AL71">
        <v>76.451919000000004</v>
      </c>
      <c r="AM71">
        <v>16.548590000000001</v>
      </c>
      <c r="AN71">
        <v>1.055437</v>
      </c>
      <c r="AO71">
        <v>0</v>
      </c>
      <c r="AP71">
        <v>9.8718979999999998</v>
      </c>
      <c r="AQ71">
        <v>26.543951</v>
      </c>
      <c r="AR71">
        <v>48.920226999999997</v>
      </c>
      <c r="AS71">
        <v>33.781224999999999</v>
      </c>
      <c r="AT71">
        <v>14.449498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78.537194999999997</v>
      </c>
      <c r="BA71">
        <f t="shared" si="4"/>
        <v>2763.9228179999996</v>
      </c>
      <c r="BD71">
        <v>5.83</v>
      </c>
      <c r="BE71">
        <v>1.87</v>
      </c>
      <c r="BF71">
        <v>2.92</v>
      </c>
      <c r="BG71">
        <v>1.78</v>
      </c>
      <c r="BH71">
        <v>8.99</v>
      </c>
      <c r="BI71">
        <v>0.81</v>
      </c>
      <c r="BJ71">
        <v>0.4</v>
      </c>
      <c r="BK71">
        <v>0.79</v>
      </c>
      <c r="BL71">
        <v>0.85</v>
      </c>
      <c r="BM71">
        <v>0.18</v>
      </c>
      <c r="BN71">
        <v>2.29</v>
      </c>
      <c r="BO71">
        <v>3.29</v>
      </c>
      <c r="BP71">
        <v>0.24</v>
      </c>
      <c r="BQ71">
        <v>1.93</v>
      </c>
      <c r="BR71">
        <v>1.06</v>
      </c>
      <c r="BS71">
        <v>1.56</v>
      </c>
      <c r="BT71">
        <v>2.7471760000000001</v>
      </c>
      <c r="BU71">
        <v>1.2925979999999999</v>
      </c>
      <c r="BV71">
        <v>2.2451469999999998</v>
      </c>
      <c r="BW71">
        <v>1.8716550000000001</v>
      </c>
      <c r="BX71">
        <v>1.887764</v>
      </c>
      <c r="BY71">
        <v>2.585197</v>
      </c>
      <c r="BZ71">
        <v>1.2788109999999999</v>
      </c>
      <c r="CA71">
        <v>0</v>
      </c>
      <c r="CB71">
        <v>0</v>
      </c>
      <c r="CC71">
        <v>0</v>
      </c>
      <c r="CD71">
        <v>9.698E-3</v>
      </c>
      <c r="CE71">
        <v>0</v>
      </c>
      <c r="CF71">
        <v>0</v>
      </c>
      <c r="CG71">
        <v>0</v>
      </c>
      <c r="CH71">
        <v>0</v>
      </c>
      <c r="CI71">
        <v>6.8009999999999998E-3</v>
      </c>
      <c r="CJ71">
        <v>5.1186879999999997</v>
      </c>
      <c r="CK71">
        <v>0.90079500000000001</v>
      </c>
      <c r="CL71">
        <v>1.8669750000000001</v>
      </c>
      <c r="CM71">
        <v>3.3828119999999999</v>
      </c>
      <c r="CN71">
        <v>3.412458</v>
      </c>
      <c r="CO71">
        <v>4.1363139999999996</v>
      </c>
      <c r="CP71">
        <v>4.1018520000000001</v>
      </c>
      <c r="CQ71">
        <v>3.4124590000000001</v>
      </c>
      <c r="CR71">
        <v>0.79911500000000002</v>
      </c>
      <c r="CS71">
        <v>2.6908799999999999</v>
      </c>
      <c r="CT71">
        <v>2.457837</v>
      </c>
      <c r="CU71">
        <v>1.6564319999999999</v>
      </c>
      <c r="CV71">
        <v>1.334263</v>
      </c>
      <c r="CW71">
        <v>2.350549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78.537194999999997</v>
      </c>
    </row>
    <row r="72" spans="1:114">
      <c r="A72" t="s">
        <v>114</v>
      </c>
      <c r="B72">
        <v>0</v>
      </c>
      <c r="C72">
        <v>0</v>
      </c>
      <c r="D72">
        <v>9.9287329999999994</v>
      </c>
      <c r="E72">
        <v>0</v>
      </c>
      <c r="F72">
        <v>0</v>
      </c>
      <c r="G72">
        <v>11.5596</v>
      </c>
      <c r="H72">
        <v>0</v>
      </c>
      <c r="I72">
        <v>0</v>
      </c>
      <c r="J72">
        <v>8.7495580000000004</v>
      </c>
      <c r="K72">
        <v>568.70390299999997</v>
      </c>
      <c r="L72">
        <v>481.05497000000003</v>
      </c>
      <c r="M72">
        <v>90.858439000000004</v>
      </c>
      <c r="N72">
        <v>116.260677</v>
      </c>
      <c r="O72">
        <v>121.876716</v>
      </c>
      <c r="P72">
        <v>132.203292</v>
      </c>
      <c r="Q72">
        <v>20.132874000000001</v>
      </c>
      <c r="R72">
        <v>41.947839000000002</v>
      </c>
      <c r="S72">
        <v>25.970568</v>
      </c>
      <c r="T72">
        <v>1.3613360000000001</v>
      </c>
      <c r="U72">
        <v>336.167618</v>
      </c>
      <c r="V72">
        <v>17.406831</v>
      </c>
      <c r="W72">
        <v>33.177881999999997</v>
      </c>
      <c r="X72">
        <v>142.10180199999999</v>
      </c>
      <c r="Y72">
        <v>0</v>
      </c>
      <c r="Z72">
        <v>12.626550999999999</v>
      </c>
      <c r="AA72">
        <v>27.067496999999999</v>
      </c>
      <c r="AB72">
        <v>28.022500000000001</v>
      </c>
      <c r="AC72">
        <v>20.343468999999999</v>
      </c>
      <c r="AD72">
        <v>0</v>
      </c>
      <c r="AE72">
        <v>51.927025</v>
      </c>
      <c r="AF72">
        <v>8.3931009999999997</v>
      </c>
      <c r="AG72">
        <v>20.696542999999998</v>
      </c>
      <c r="AH72">
        <v>69.034260000000003</v>
      </c>
      <c r="AI72">
        <v>3.3450009999999999</v>
      </c>
      <c r="AJ72">
        <v>0</v>
      </c>
      <c r="AK72">
        <v>56.844293</v>
      </c>
      <c r="AL72">
        <v>76.451919000000004</v>
      </c>
      <c r="AM72">
        <v>16.548590000000001</v>
      </c>
      <c r="AN72">
        <v>1.055437</v>
      </c>
      <c r="AO72">
        <v>0</v>
      </c>
      <c r="AP72">
        <v>9.8718979999999998</v>
      </c>
      <c r="AQ72">
        <v>26.543951</v>
      </c>
      <c r="AR72">
        <v>48.920226999999997</v>
      </c>
      <c r="AS72">
        <v>33.781224999999999</v>
      </c>
      <c r="AT72">
        <v>14.449498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78.537194999999997</v>
      </c>
      <c r="BA72">
        <f t="shared" si="4"/>
        <v>2763.9228179999996</v>
      </c>
      <c r="BD72">
        <v>5.83</v>
      </c>
      <c r="BE72">
        <v>1.87</v>
      </c>
      <c r="BF72">
        <v>2.92</v>
      </c>
      <c r="BG72">
        <v>1.78</v>
      </c>
      <c r="BH72">
        <v>8.99</v>
      </c>
      <c r="BI72">
        <v>0.81</v>
      </c>
      <c r="BJ72">
        <v>0.4</v>
      </c>
      <c r="BK72">
        <v>0.79</v>
      </c>
      <c r="BL72">
        <v>0.85</v>
      </c>
      <c r="BM72">
        <v>0.18</v>
      </c>
      <c r="BN72">
        <v>2.29</v>
      </c>
      <c r="BO72">
        <v>3.29</v>
      </c>
      <c r="BP72">
        <v>0.24</v>
      </c>
      <c r="BQ72">
        <v>1.93</v>
      </c>
      <c r="BR72">
        <v>1.06</v>
      </c>
      <c r="BS72">
        <v>1.56</v>
      </c>
      <c r="BT72">
        <v>2.7471760000000001</v>
      </c>
      <c r="BU72">
        <v>1.2925979999999999</v>
      </c>
      <c r="BV72">
        <v>2.2451469999999998</v>
      </c>
      <c r="BW72">
        <v>1.8716550000000001</v>
      </c>
      <c r="BX72">
        <v>1.887764</v>
      </c>
      <c r="BY72">
        <v>2.585197</v>
      </c>
      <c r="BZ72">
        <v>1.2788109999999999</v>
      </c>
      <c r="CA72">
        <v>0</v>
      </c>
      <c r="CB72">
        <v>0</v>
      </c>
      <c r="CC72">
        <v>0</v>
      </c>
      <c r="CD72">
        <v>9.698E-3</v>
      </c>
      <c r="CE72">
        <v>0</v>
      </c>
      <c r="CF72">
        <v>0</v>
      </c>
      <c r="CG72">
        <v>0</v>
      </c>
      <c r="CH72">
        <v>0</v>
      </c>
      <c r="CI72">
        <v>6.8009999999999998E-3</v>
      </c>
      <c r="CJ72">
        <v>5.1186879999999997</v>
      </c>
      <c r="CK72">
        <v>0.90079500000000001</v>
      </c>
      <c r="CL72">
        <v>1.8669750000000001</v>
      </c>
      <c r="CM72">
        <v>3.3828119999999999</v>
      </c>
      <c r="CN72">
        <v>3.412458</v>
      </c>
      <c r="CO72">
        <v>4.1363139999999996</v>
      </c>
      <c r="CP72">
        <v>4.1018520000000001</v>
      </c>
      <c r="CQ72">
        <v>3.4124590000000001</v>
      </c>
      <c r="CR72">
        <v>0.79911500000000002</v>
      </c>
      <c r="CS72">
        <v>2.6908799999999999</v>
      </c>
      <c r="CT72">
        <v>2.457837</v>
      </c>
      <c r="CU72">
        <v>2.0498340000000002</v>
      </c>
      <c r="CV72">
        <v>1.334263</v>
      </c>
      <c r="CW72">
        <v>2.350549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78.537194999999997</v>
      </c>
    </row>
    <row r="73" spans="1:114">
      <c r="A73" t="s">
        <v>115</v>
      </c>
      <c r="B73">
        <v>0</v>
      </c>
      <c r="C73">
        <v>0</v>
      </c>
      <c r="D73">
        <v>9.9287329999999994</v>
      </c>
      <c r="E73">
        <v>0</v>
      </c>
      <c r="F73">
        <v>0</v>
      </c>
      <c r="G73">
        <v>11.5596</v>
      </c>
      <c r="H73">
        <v>0</v>
      </c>
      <c r="I73">
        <v>0</v>
      </c>
      <c r="J73">
        <v>8.7495580000000004</v>
      </c>
      <c r="K73">
        <v>568.70390299999997</v>
      </c>
      <c r="L73">
        <v>481.05497000000003</v>
      </c>
      <c r="M73">
        <v>90.858439000000004</v>
      </c>
      <c r="N73">
        <v>116.260677</v>
      </c>
      <c r="O73">
        <v>121.876716</v>
      </c>
      <c r="P73">
        <v>132.203292</v>
      </c>
      <c r="Q73">
        <v>20.132874000000001</v>
      </c>
      <c r="R73">
        <v>41.947839000000002</v>
      </c>
      <c r="S73">
        <v>25.970568</v>
      </c>
      <c r="T73">
        <v>1.3613360000000001</v>
      </c>
      <c r="U73">
        <v>336.167618</v>
      </c>
      <c r="V73">
        <v>17.406831</v>
      </c>
      <c r="W73">
        <v>33.177881999999997</v>
      </c>
      <c r="X73">
        <v>142.10180199999999</v>
      </c>
      <c r="Y73">
        <v>0</v>
      </c>
      <c r="Z73">
        <v>12.626550999999999</v>
      </c>
      <c r="AA73">
        <v>27.067496999999999</v>
      </c>
      <c r="AB73">
        <v>28.022500000000001</v>
      </c>
      <c r="AC73">
        <v>20.343468999999999</v>
      </c>
      <c r="AD73">
        <v>0</v>
      </c>
      <c r="AE73">
        <v>51.927025</v>
      </c>
      <c r="AF73">
        <v>8.3931009999999997</v>
      </c>
      <c r="AG73">
        <v>20.696542999999998</v>
      </c>
      <c r="AH73">
        <v>59.172223000000002</v>
      </c>
      <c r="AI73">
        <v>3.3450009999999999</v>
      </c>
      <c r="AJ73">
        <v>0</v>
      </c>
      <c r="AK73">
        <v>56.844293</v>
      </c>
      <c r="AL73">
        <v>76.451919000000004</v>
      </c>
      <c r="AM73">
        <v>16.548590000000001</v>
      </c>
      <c r="AN73">
        <v>1.055437</v>
      </c>
      <c r="AO73">
        <v>0</v>
      </c>
      <c r="AP73">
        <v>9.8718979999999998</v>
      </c>
      <c r="AQ73">
        <v>26.543951</v>
      </c>
      <c r="AR73">
        <v>48.920226999999997</v>
      </c>
      <c r="AS73">
        <v>33.781224999999999</v>
      </c>
      <c r="AT73">
        <v>14.449498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78.501163999999989</v>
      </c>
      <c r="BA73">
        <f t="shared" si="4"/>
        <v>2754.0247499999996</v>
      </c>
      <c r="BD73">
        <v>5.83</v>
      </c>
      <c r="BE73">
        <v>1.87</v>
      </c>
      <c r="BF73">
        <v>2.92</v>
      </c>
      <c r="BG73">
        <v>1.78</v>
      </c>
      <c r="BH73">
        <v>8.99</v>
      </c>
      <c r="BI73">
        <v>0.81</v>
      </c>
      <c r="BJ73">
        <v>0.4</v>
      </c>
      <c r="BK73">
        <v>0.79</v>
      </c>
      <c r="BL73">
        <v>0.85</v>
      </c>
      <c r="BM73">
        <v>0.18</v>
      </c>
      <c r="BN73">
        <v>2.29</v>
      </c>
      <c r="BO73">
        <v>3.29</v>
      </c>
      <c r="BP73">
        <v>0.24</v>
      </c>
      <c r="BQ73">
        <v>1.93</v>
      </c>
      <c r="BR73">
        <v>1.06</v>
      </c>
      <c r="BS73">
        <v>1.56</v>
      </c>
      <c r="BT73">
        <v>2.7471760000000001</v>
      </c>
      <c r="BU73">
        <v>1.2925979999999999</v>
      </c>
      <c r="BV73">
        <v>2.2451469999999998</v>
      </c>
      <c r="BW73">
        <v>1.8716550000000001</v>
      </c>
      <c r="BX73">
        <v>1.887764</v>
      </c>
      <c r="BY73">
        <v>2.585197</v>
      </c>
      <c r="BZ73">
        <v>1.2788109999999999</v>
      </c>
      <c r="CA73">
        <v>0</v>
      </c>
      <c r="CB73">
        <v>0</v>
      </c>
      <c r="CC73">
        <v>0</v>
      </c>
      <c r="CD73">
        <v>9.698E-3</v>
      </c>
      <c r="CE73">
        <v>0</v>
      </c>
      <c r="CF73">
        <v>0</v>
      </c>
      <c r="CG73">
        <v>0</v>
      </c>
      <c r="CH73">
        <v>0</v>
      </c>
      <c r="CI73">
        <v>6.8009999999999998E-3</v>
      </c>
      <c r="CJ73">
        <v>5.1186879999999997</v>
      </c>
      <c r="CK73">
        <v>0.86476399999999998</v>
      </c>
      <c r="CL73">
        <v>1.8669750000000001</v>
      </c>
      <c r="CM73">
        <v>3.3828119999999999</v>
      </c>
      <c r="CN73">
        <v>3.412458</v>
      </c>
      <c r="CO73">
        <v>4.1363139999999996</v>
      </c>
      <c r="CP73">
        <v>4.1018520000000001</v>
      </c>
      <c r="CQ73">
        <v>3.4124590000000001</v>
      </c>
      <c r="CR73">
        <v>0.79911500000000002</v>
      </c>
      <c r="CS73">
        <v>2.6908799999999999</v>
      </c>
      <c r="CT73">
        <v>2.457837</v>
      </c>
      <c r="CU73">
        <v>2.0498340000000002</v>
      </c>
      <c r="CV73">
        <v>1.1436550000000001</v>
      </c>
      <c r="CW73">
        <v>2.350549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78.501163999999989</v>
      </c>
    </row>
    <row r="74" spans="1:114">
      <c r="A74" t="s">
        <v>116</v>
      </c>
      <c r="B74">
        <v>0</v>
      </c>
      <c r="C74">
        <v>0</v>
      </c>
      <c r="D74">
        <v>9.9287329999999994</v>
      </c>
      <c r="E74">
        <v>0</v>
      </c>
      <c r="F74">
        <v>0</v>
      </c>
      <c r="G74">
        <v>11.5596</v>
      </c>
      <c r="H74">
        <v>0</v>
      </c>
      <c r="I74">
        <v>0</v>
      </c>
      <c r="J74">
        <v>8.7495580000000004</v>
      </c>
      <c r="K74">
        <v>618.65100800000005</v>
      </c>
      <c r="L74">
        <v>481.05497000000003</v>
      </c>
      <c r="M74">
        <v>90.858439000000004</v>
      </c>
      <c r="N74">
        <v>116.260677</v>
      </c>
      <c r="O74">
        <v>121.876716</v>
      </c>
      <c r="P74">
        <v>132.203292</v>
      </c>
      <c r="Q74">
        <v>20.132874000000001</v>
      </c>
      <c r="R74">
        <v>41.947839000000002</v>
      </c>
      <c r="S74">
        <v>25.970568</v>
      </c>
      <c r="T74">
        <v>1.3613360000000001</v>
      </c>
      <c r="U74">
        <v>336.167618</v>
      </c>
      <c r="V74">
        <v>17.406831</v>
      </c>
      <c r="W74">
        <v>33.177881999999997</v>
      </c>
      <c r="X74">
        <v>142.10180199999999</v>
      </c>
      <c r="Y74">
        <v>0</v>
      </c>
      <c r="Z74">
        <v>12.626550999999999</v>
      </c>
      <c r="AA74">
        <v>13.533747999999999</v>
      </c>
      <c r="AB74">
        <v>28.022500000000001</v>
      </c>
      <c r="AC74">
        <v>20.343468999999999</v>
      </c>
      <c r="AD74">
        <v>0</v>
      </c>
      <c r="AE74">
        <v>51.927025</v>
      </c>
      <c r="AF74">
        <v>8.3931009999999997</v>
      </c>
      <c r="AG74">
        <v>20.696542999999998</v>
      </c>
      <c r="AH74">
        <v>39.448148000000003</v>
      </c>
      <c r="AI74">
        <v>3.3450009999999999</v>
      </c>
      <c r="AJ74">
        <v>0</v>
      </c>
      <c r="AK74">
        <v>56.844293</v>
      </c>
      <c r="AL74">
        <v>76.451919000000004</v>
      </c>
      <c r="AM74">
        <v>16.548590000000001</v>
      </c>
      <c r="AN74">
        <v>1.055437</v>
      </c>
      <c r="AO74">
        <v>0</v>
      </c>
      <c r="AP74">
        <v>9.8718979999999998</v>
      </c>
      <c r="AQ74">
        <v>26.543951</v>
      </c>
      <c r="AR74">
        <v>48.920226999999997</v>
      </c>
      <c r="AS74">
        <v>33.781224999999999</v>
      </c>
      <c r="AT74">
        <v>14.449498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78.501163999999989</v>
      </c>
      <c r="BA74">
        <f t="shared" si="4"/>
        <v>2770.714031</v>
      </c>
      <c r="BD74">
        <v>5.83</v>
      </c>
      <c r="BE74">
        <v>1.87</v>
      </c>
      <c r="BF74">
        <v>2.92</v>
      </c>
      <c r="BG74">
        <v>1.78</v>
      </c>
      <c r="BH74">
        <v>8.99</v>
      </c>
      <c r="BI74">
        <v>0.81</v>
      </c>
      <c r="BJ74">
        <v>0.4</v>
      </c>
      <c r="BK74">
        <v>0.79</v>
      </c>
      <c r="BL74">
        <v>0.85</v>
      </c>
      <c r="BM74">
        <v>0.18</v>
      </c>
      <c r="BN74">
        <v>2.29</v>
      </c>
      <c r="BO74">
        <v>3.29</v>
      </c>
      <c r="BP74">
        <v>0.24</v>
      </c>
      <c r="BQ74">
        <v>1.93</v>
      </c>
      <c r="BR74">
        <v>1.06</v>
      </c>
      <c r="BS74">
        <v>1.56</v>
      </c>
      <c r="BT74">
        <v>2.7471760000000001</v>
      </c>
      <c r="BU74">
        <v>1.2925979999999999</v>
      </c>
      <c r="BV74">
        <v>2.2451469999999998</v>
      </c>
      <c r="BW74">
        <v>1.8716550000000001</v>
      </c>
      <c r="BX74">
        <v>1.887764</v>
      </c>
      <c r="BY74">
        <v>2.585197</v>
      </c>
      <c r="BZ74">
        <v>1.2788109999999999</v>
      </c>
      <c r="CA74">
        <v>0</v>
      </c>
      <c r="CB74">
        <v>0</v>
      </c>
      <c r="CC74">
        <v>0</v>
      </c>
      <c r="CD74">
        <v>9.698E-3</v>
      </c>
      <c r="CE74">
        <v>0</v>
      </c>
      <c r="CF74">
        <v>0</v>
      </c>
      <c r="CG74">
        <v>0</v>
      </c>
      <c r="CH74">
        <v>0</v>
      </c>
      <c r="CI74">
        <v>6.8009999999999998E-3</v>
      </c>
      <c r="CJ74">
        <v>5.1186879999999997</v>
      </c>
      <c r="CK74">
        <v>0.86476399999999998</v>
      </c>
      <c r="CL74">
        <v>1.8669750000000001</v>
      </c>
      <c r="CM74">
        <v>3.3828119999999999</v>
      </c>
      <c r="CN74">
        <v>3.412458</v>
      </c>
      <c r="CO74">
        <v>4.1363139999999996</v>
      </c>
      <c r="CP74">
        <v>4.1018520000000001</v>
      </c>
      <c r="CQ74">
        <v>3.4124590000000001</v>
      </c>
      <c r="CR74">
        <v>0.79911500000000002</v>
      </c>
      <c r="CS74">
        <v>2.6908799999999999</v>
      </c>
      <c r="CT74">
        <v>2.457837</v>
      </c>
      <c r="CU74">
        <v>1.6564319999999999</v>
      </c>
      <c r="CV74">
        <v>0.76243700000000003</v>
      </c>
      <c r="CW74">
        <v>2.350549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78.501163999999989</v>
      </c>
    </row>
    <row r="75" spans="1:114">
      <c r="A75" t="s">
        <v>117</v>
      </c>
      <c r="B75">
        <v>0</v>
      </c>
      <c r="C75">
        <v>0</v>
      </c>
      <c r="D75">
        <v>24.716622000000001</v>
      </c>
      <c r="E75">
        <v>0</v>
      </c>
      <c r="F75">
        <v>0</v>
      </c>
      <c r="G75">
        <v>11.5596</v>
      </c>
      <c r="H75">
        <v>0</v>
      </c>
      <c r="I75">
        <v>0</v>
      </c>
      <c r="J75">
        <v>8.7495580000000004</v>
      </c>
      <c r="K75">
        <v>648.61927100000003</v>
      </c>
      <c r="L75">
        <v>481.05497000000003</v>
      </c>
      <c r="M75">
        <v>90.858439000000004</v>
      </c>
      <c r="N75">
        <v>116.260677</v>
      </c>
      <c r="O75">
        <v>121.876716</v>
      </c>
      <c r="P75">
        <v>132.203292</v>
      </c>
      <c r="Q75">
        <v>20.132874000000001</v>
      </c>
      <c r="R75">
        <v>41.947839000000002</v>
      </c>
      <c r="S75">
        <v>25.970568</v>
      </c>
      <c r="T75">
        <v>1.3613360000000001</v>
      </c>
      <c r="U75">
        <v>336.167618</v>
      </c>
      <c r="V75">
        <v>17.406831</v>
      </c>
      <c r="W75">
        <v>33.177881999999997</v>
      </c>
      <c r="X75">
        <v>142.10180199999999</v>
      </c>
      <c r="Y75">
        <v>0</v>
      </c>
      <c r="Z75">
        <v>6.251817</v>
      </c>
      <c r="AA75">
        <v>6.8490630000000001</v>
      </c>
      <c r="AB75">
        <v>28.022500000000001</v>
      </c>
      <c r="AC75">
        <v>20.343468999999999</v>
      </c>
      <c r="AD75">
        <v>0</v>
      </c>
      <c r="AE75">
        <v>51.927025</v>
      </c>
      <c r="AF75">
        <v>8.3931009999999997</v>
      </c>
      <c r="AG75">
        <v>20.696542999999998</v>
      </c>
      <c r="AH75">
        <v>18.737870000000001</v>
      </c>
      <c r="AI75">
        <v>3.3450009999999999</v>
      </c>
      <c r="AJ75">
        <v>0</v>
      </c>
      <c r="AK75">
        <v>56.844293</v>
      </c>
      <c r="AL75">
        <v>76.451919000000004</v>
      </c>
      <c r="AM75">
        <v>16.548590000000001</v>
      </c>
      <c r="AN75">
        <v>1.055437</v>
      </c>
      <c r="AO75">
        <v>0</v>
      </c>
      <c r="AP75">
        <v>1.2339869999999999</v>
      </c>
      <c r="AQ75">
        <v>19.73781</v>
      </c>
      <c r="AR75">
        <v>48.920226999999997</v>
      </c>
      <c r="AS75">
        <v>33.781224999999999</v>
      </c>
      <c r="AT75">
        <v>14.449498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78.398764</v>
      </c>
      <c r="BA75">
        <f t="shared" si="4"/>
        <v>2766.1540340000001</v>
      </c>
      <c r="BD75">
        <v>5.83</v>
      </c>
      <c r="BE75">
        <v>1.87</v>
      </c>
      <c r="BF75">
        <v>2.92</v>
      </c>
      <c r="BG75">
        <v>1.78</v>
      </c>
      <c r="BH75">
        <v>8.99</v>
      </c>
      <c r="BI75">
        <v>0.81</v>
      </c>
      <c r="BJ75">
        <v>0.44</v>
      </c>
      <c r="BK75">
        <v>0.79</v>
      </c>
      <c r="BL75">
        <v>0.85</v>
      </c>
      <c r="BM75">
        <v>0.18</v>
      </c>
      <c r="BN75">
        <v>2.29</v>
      </c>
      <c r="BO75">
        <v>3.29</v>
      </c>
      <c r="BP75">
        <v>0.24</v>
      </c>
      <c r="BQ75">
        <v>1.93</v>
      </c>
      <c r="BR75">
        <v>1.06</v>
      </c>
      <c r="BS75">
        <v>1.56</v>
      </c>
      <c r="BT75">
        <v>2.60066</v>
      </c>
      <c r="BU75">
        <v>1.2925979999999999</v>
      </c>
      <c r="BV75">
        <v>2.2451469999999998</v>
      </c>
      <c r="BW75">
        <v>1.8716550000000001</v>
      </c>
      <c r="BX75">
        <v>1.887764</v>
      </c>
      <c r="BY75">
        <v>2.585197</v>
      </c>
      <c r="BZ75">
        <v>1.2788109999999999</v>
      </c>
      <c r="CA75">
        <v>0</v>
      </c>
      <c r="CB75">
        <v>0</v>
      </c>
      <c r="CC75">
        <v>0</v>
      </c>
      <c r="CD75">
        <v>9.698E-3</v>
      </c>
      <c r="CE75">
        <v>0</v>
      </c>
      <c r="CF75">
        <v>0</v>
      </c>
      <c r="CG75">
        <v>0</v>
      </c>
      <c r="CH75">
        <v>0</v>
      </c>
      <c r="CI75">
        <v>1.0917E-2</v>
      </c>
      <c r="CJ75">
        <v>5.1186879999999997</v>
      </c>
      <c r="CK75">
        <v>0.86476399999999998</v>
      </c>
      <c r="CL75">
        <v>1.8669750000000001</v>
      </c>
      <c r="CM75">
        <v>3.3828119999999999</v>
      </c>
      <c r="CN75">
        <v>3.412458</v>
      </c>
      <c r="CO75">
        <v>4.1363139999999996</v>
      </c>
      <c r="CP75">
        <v>4.1018520000000001</v>
      </c>
      <c r="CQ75">
        <v>3.4124590000000001</v>
      </c>
      <c r="CR75">
        <v>0.79911500000000002</v>
      </c>
      <c r="CS75">
        <v>2.6908799999999999</v>
      </c>
      <c r="CT75">
        <v>2.457837</v>
      </c>
      <c r="CU75">
        <v>0.82821599999999995</v>
      </c>
      <c r="CV75">
        <v>0.36079499999999998</v>
      </c>
      <c r="CW75">
        <v>2.350549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78.398764</v>
      </c>
    </row>
    <row r="76" spans="1:114">
      <c r="A76" t="s">
        <v>118</v>
      </c>
      <c r="B76">
        <v>0</v>
      </c>
      <c r="C76">
        <v>0</v>
      </c>
      <c r="D76">
        <v>24.716622000000001</v>
      </c>
      <c r="E76">
        <v>0</v>
      </c>
      <c r="F76">
        <v>0</v>
      </c>
      <c r="G76">
        <v>11.5596</v>
      </c>
      <c r="H76">
        <v>0</v>
      </c>
      <c r="I76">
        <v>0</v>
      </c>
      <c r="J76">
        <v>8.7495580000000004</v>
      </c>
      <c r="K76">
        <v>618.65100800000005</v>
      </c>
      <c r="L76">
        <v>481.05497000000003</v>
      </c>
      <c r="M76">
        <v>90.858439000000004</v>
      </c>
      <c r="N76">
        <v>116.260677</v>
      </c>
      <c r="O76">
        <v>121.876716</v>
      </c>
      <c r="P76">
        <v>132.203292</v>
      </c>
      <c r="Q76">
        <v>20.132874000000001</v>
      </c>
      <c r="R76">
        <v>41.947839000000002</v>
      </c>
      <c r="S76">
        <v>25.970568</v>
      </c>
      <c r="T76">
        <v>1.3613360000000001</v>
      </c>
      <c r="U76">
        <v>336.167618</v>
      </c>
      <c r="V76">
        <v>17.406831</v>
      </c>
      <c r="W76">
        <v>33.177881999999997</v>
      </c>
      <c r="X76">
        <v>142.10180199999999</v>
      </c>
      <c r="Y76">
        <v>0</v>
      </c>
      <c r="Z76">
        <v>6.251817</v>
      </c>
      <c r="AA76">
        <v>12.176112</v>
      </c>
      <c r="AB76">
        <v>28.022500000000001</v>
      </c>
      <c r="AC76">
        <v>20.343468999999999</v>
      </c>
      <c r="AD76">
        <v>1.384239</v>
      </c>
      <c r="AE76">
        <v>51.927025</v>
      </c>
      <c r="AF76">
        <v>8.3931009999999997</v>
      </c>
      <c r="AG76">
        <v>20.696542999999998</v>
      </c>
      <c r="AH76">
        <v>37.475741999999997</v>
      </c>
      <c r="AI76">
        <v>3.3450009999999999</v>
      </c>
      <c r="AJ76">
        <v>0</v>
      </c>
      <c r="AK76">
        <v>56.844293</v>
      </c>
      <c r="AL76">
        <v>76.451919000000004</v>
      </c>
      <c r="AM76">
        <v>16.548590000000001</v>
      </c>
      <c r="AN76">
        <v>1.055437</v>
      </c>
      <c r="AO76">
        <v>0</v>
      </c>
      <c r="AP76">
        <v>0</v>
      </c>
      <c r="AQ76">
        <v>26.407827999999999</v>
      </c>
      <c r="AR76">
        <v>48.920226999999997</v>
      </c>
      <c r="AS76">
        <v>33.781224999999999</v>
      </c>
      <c r="AT76">
        <v>14.449498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78.424403999999981</v>
      </c>
      <c r="BA76">
        <f t="shared" si="4"/>
        <v>2767.0966020000001</v>
      </c>
      <c r="BD76">
        <v>5.83</v>
      </c>
      <c r="BE76">
        <v>1.87</v>
      </c>
      <c r="BF76">
        <v>2.92</v>
      </c>
      <c r="BG76">
        <v>1.78</v>
      </c>
      <c r="BH76">
        <v>8.99</v>
      </c>
      <c r="BI76">
        <v>0.81</v>
      </c>
      <c r="BJ76">
        <v>0.46</v>
      </c>
      <c r="BK76">
        <v>0.79</v>
      </c>
      <c r="BL76">
        <v>0.85</v>
      </c>
      <c r="BM76">
        <v>0.18</v>
      </c>
      <c r="BN76">
        <v>2.29</v>
      </c>
      <c r="BO76">
        <v>3.29</v>
      </c>
      <c r="BP76">
        <v>0.24</v>
      </c>
      <c r="BQ76">
        <v>1.93</v>
      </c>
      <c r="BR76">
        <v>1.06</v>
      </c>
      <c r="BS76">
        <v>1.56</v>
      </c>
      <c r="BT76">
        <v>2.60066</v>
      </c>
      <c r="BU76">
        <v>1.2925979999999999</v>
      </c>
      <c r="BV76">
        <v>2.2451469999999998</v>
      </c>
      <c r="BW76">
        <v>1.8716550000000001</v>
      </c>
      <c r="BX76">
        <v>1.887764</v>
      </c>
      <c r="BY76">
        <v>2.585197</v>
      </c>
      <c r="BZ76">
        <v>1.2788109999999999</v>
      </c>
      <c r="CA76">
        <v>0</v>
      </c>
      <c r="CB76">
        <v>0</v>
      </c>
      <c r="CC76">
        <v>0</v>
      </c>
      <c r="CD76">
        <v>1.3547E-2</v>
      </c>
      <c r="CE76">
        <v>0</v>
      </c>
      <c r="CF76">
        <v>0</v>
      </c>
      <c r="CG76">
        <v>0</v>
      </c>
      <c r="CH76">
        <v>0</v>
      </c>
      <c r="CI76">
        <v>1.2708000000000001E-2</v>
      </c>
      <c r="CJ76">
        <v>5.1186879999999997</v>
      </c>
      <c r="CK76">
        <v>0.86476399999999998</v>
      </c>
      <c r="CL76">
        <v>1.8669750000000001</v>
      </c>
      <c r="CM76">
        <v>3.3828119999999999</v>
      </c>
      <c r="CN76">
        <v>3.412458</v>
      </c>
      <c r="CO76">
        <v>4.1363139999999996</v>
      </c>
      <c r="CP76">
        <v>4.1018520000000001</v>
      </c>
      <c r="CQ76">
        <v>3.4124590000000001</v>
      </c>
      <c r="CR76">
        <v>0.79911500000000002</v>
      </c>
      <c r="CS76">
        <v>2.6908799999999999</v>
      </c>
      <c r="CT76">
        <v>2.457837</v>
      </c>
      <c r="CU76">
        <v>0.82821599999999995</v>
      </c>
      <c r="CV76">
        <v>0.72159200000000001</v>
      </c>
      <c r="CW76">
        <v>2.350549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78.424403999999981</v>
      </c>
    </row>
    <row r="77" spans="1:114">
      <c r="A77" t="s">
        <v>119</v>
      </c>
      <c r="B77">
        <v>0</v>
      </c>
      <c r="C77">
        <v>0</v>
      </c>
      <c r="D77">
        <v>7.9273249999999997</v>
      </c>
      <c r="E77">
        <v>0</v>
      </c>
      <c r="F77">
        <v>0</v>
      </c>
      <c r="G77">
        <v>11.5596</v>
      </c>
      <c r="H77">
        <v>0</v>
      </c>
      <c r="I77">
        <v>0</v>
      </c>
      <c r="J77">
        <v>8.7495580000000004</v>
      </c>
      <c r="K77">
        <v>618.65100800000005</v>
      </c>
      <c r="L77">
        <v>481.05497000000003</v>
      </c>
      <c r="M77">
        <v>90.858439000000004</v>
      </c>
      <c r="N77">
        <v>116.260677</v>
      </c>
      <c r="O77">
        <v>121.876716</v>
      </c>
      <c r="P77">
        <v>132.203292</v>
      </c>
      <c r="Q77">
        <v>20.132874000000001</v>
      </c>
      <c r="R77">
        <v>41.947839000000002</v>
      </c>
      <c r="S77">
        <v>25.970568</v>
      </c>
      <c r="T77">
        <v>1.3613360000000001</v>
      </c>
      <c r="U77">
        <v>336.167618</v>
      </c>
      <c r="V77">
        <v>17.241336</v>
      </c>
      <c r="W77">
        <v>35.108334999999997</v>
      </c>
      <c r="X77">
        <v>142.10180199999999</v>
      </c>
      <c r="Y77">
        <v>0</v>
      </c>
      <c r="Z77">
        <v>12.626550999999999</v>
      </c>
      <c r="AA77">
        <v>27.067496999999999</v>
      </c>
      <c r="AB77">
        <v>28.022500000000001</v>
      </c>
      <c r="AC77">
        <v>20.343468999999999</v>
      </c>
      <c r="AD77">
        <v>16.610869999999998</v>
      </c>
      <c r="AE77">
        <v>51.927025</v>
      </c>
      <c r="AF77">
        <v>8.3931009999999997</v>
      </c>
      <c r="AG77">
        <v>20.696542999999998</v>
      </c>
      <c r="AH77">
        <v>69.034260000000003</v>
      </c>
      <c r="AI77">
        <v>3.3450009999999999</v>
      </c>
      <c r="AJ77">
        <v>0</v>
      </c>
      <c r="AK77">
        <v>56.844293</v>
      </c>
      <c r="AL77">
        <v>76.451919000000004</v>
      </c>
      <c r="AM77">
        <v>16.548590000000001</v>
      </c>
      <c r="AN77">
        <v>1.055437</v>
      </c>
      <c r="AO77">
        <v>0</v>
      </c>
      <c r="AP77">
        <v>6.4167339999999999</v>
      </c>
      <c r="AQ77">
        <v>27.564872000000001</v>
      </c>
      <c r="AR77">
        <v>48.920226999999997</v>
      </c>
      <c r="AS77">
        <v>33.781224999999999</v>
      </c>
      <c r="AT77">
        <v>14.449498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78.435268999999977</v>
      </c>
      <c r="BA77">
        <f t="shared" si="4"/>
        <v>2827.7081739999999</v>
      </c>
      <c r="BD77">
        <v>5.83</v>
      </c>
      <c r="BE77">
        <v>1.87</v>
      </c>
      <c r="BF77">
        <v>2.92</v>
      </c>
      <c r="BG77">
        <v>1.78</v>
      </c>
      <c r="BH77">
        <v>8.99</v>
      </c>
      <c r="BI77">
        <v>0.81</v>
      </c>
      <c r="BJ77">
        <v>0.46</v>
      </c>
      <c r="BK77">
        <v>0.79</v>
      </c>
      <c r="BL77">
        <v>0.85</v>
      </c>
      <c r="BM77">
        <v>0.18</v>
      </c>
      <c r="BN77">
        <v>2.29</v>
      </c>
      <c r="BO77">
        <v>3.29</v>
      </c>
      <c r="BP77">
        <v>0.24</v>
      </c>
      <c r="BQ77">
        <v>1.93</v>
      </c>
      <c r="BR77">
        <v>1.06</v>
      </c>
      <c r="BS77">
        <v>1.56</v>
      </c>
      <c r="BT77">
        <v>2.60066</v>
      </c>
      <c r="BU77">
        <v>1.2925979999999999</v>
      </c>
      <c r="BV77">
        <v>2.2554210000000001</v>
      </c>
      <c r="BW77">
        <v>1.8716550000000001</v>
      </c>
      <c r="BX77">
        <v>1.887764</v>
      </c>
      <c r="BY77">
        <v>2.585197</v>
      </c>
      <c r="BZ77">
        <v>1.2788109999999999</v>
      </c>
      <c r="CA77">
        <v>0</v>
      </c>
      <c r="CB77">
        <v>0</v>
      </c>
      <c r="CC77">
        <v>0</v>
      </c>
      <c r="CD77">
        <v>1.4317E-2</v>
      </c>
      <c r="CE77">
        <v>0</v>
      </c>
      <c r="CF77">
        <v>0</v>
      </c>
      <c r="CG77">
        <v>0</v>
      </c>
      <c r="CH77">
        <v>0</v>
      </c>
      <c r="CI77">
        <v>1.2529E-2</v>
      </c>
      <c r="CJ77">
        <v>5.1186879999999997</v>
      </c>
      <c r="CK77">
        <v>0.86476399999999998</v>
      </c>
      <c r="CL77">
        <v>1.8669750000000001</v>
      </c>
      <c r="CM77">
        <v>3.3828119999999999</v>
      </c>
      <c r="CN77">
        <v>3.412458</v>
      </c>
      <c r="CO77">
        <v>4.1363139999999996</v>
      </c>
      <c r="CP77">
        <v>4.1018520000000001</v>
      </c>
      <c r="CQ77">
        <v>3.4124590000000001</v>
      </c>
      <c r="CR77">
        <v>0.79911500000000002</v>
      </c>
      <c r="CS77">
        <v>2.6908799999999999</v>
      </c>
      <c r="CT77">
        <v>2.457837</v>
      </c>
      <c r="CU77">
        <v>2.0498340000000002</v>
      </c>
      <c r="CV77">
        <v>1.334263</v>
      </c>
      <c r="CW77">
        <v>2.350549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78.435268999999977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11.5596</v>
      </c>
      <c r="H78">
        <v>0</v>
      </c>
      <c r="I78">
        <v>0</v>
      </c>
      <c r="J78">
        <v>8.7495580000000004</v>
      </c>
      <c r="K78">
        <v>618.65100800000005</v>
      </c>
      <c r="L78">
        <v>482.844492</v>
      </c>
      <c r="M78">
        <v>90.858439000000004</v>
      </c>
      <c r="N78">
        <v>116.260677</v>
      </c>
      <c r="O78">
        <v>121.876716</v>
      </c>
      <c r="P78">
        <v>132.203292</v>
      </c>
      <c r="Q78">
        <v>20.132874000000001</v>
      </c>
      <c r="R78">
        <v>41.947839000000002</v>
      </c>
      <c r="S78">
        <v>25.970568</v>
      </c>
      <c r="T78">
        <v>1.3613360000000001</v>
      </c>
      <c r="U78">
        <v>336.167618</v>
      </c>
      <c r="V78">
        <v>17.241336</v>
      </c>
      <c r="W78">
        <v>35.108334999999997</v>
      </c>
      <c r="X78">
        <v>142.10180199999999</v>
      </c>
      <c r="Y78">
        <v>0</v>
      </c>
      <c r="Z78">
        <v>18.939827000000001</v>
      </c>
      <c r="AA78">
        <v>27.067496999999999</v>
      </c>
      <c r="AB78">
        <v>42.033749999999998</v>
      </c>
      <c r="AC78">
        <v>30.545985999999999</v>
      </c>
      <c r="AD78">
        <v>28.653751</v>
      </c>
      <c r="AE78">
        <v>55.522511000000002</v>
      </c>
      <c r="AF78">
        <v>17.400331999999999</v>
      </c>
      <c r="AG78">
        <v>20.696542999999998</v>
      </c>
      <c r="AH78">
        <v>93.689352999999997</v>
      </c>
      <c r="AI78">
        <v>3.3450009999999999</v>
      </c>
      <c r="AJ78">
        <v>0</v>
      </c>
      <c r="AK78">
        <v>56.844293</v>
      </c>
      <c r="AL78">
        <v>76.451919000000004</v>
      </c>
      <c r="AM78">
        <v>16.548590000000001</v>
      </c>
      <c r="AN78">
        <v>1.055437</v>
      </c>
      <c r="AO78">
        <v>0</v>
      </c>
      <c r="AP78">
        <v>6.4167339999999999</v>
      </c>
      <c r="AQ78">
        <v>27.564872000000001</v>
      </c>
      <c r="AR78">
        <v>48.920226999999997</v>
      </c>
      <c r="AS78">
        <v>33.781224999999999</v>
      </c>
      <c r="AT78">
        <v>14.449498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78.441740999999979</v>
      </c>
      <c r="BA78">
        <f t="shared" si="4"/>
        <v>2901.4045770000007</v>
      </c>
      <c r="BD78">
        <v>5.83</v>
      </c>
      <c r="BE78">
        <v>1.87</v>
      </c>
      <c r="BF78">
        <v>2.92</v>
      </c>
      <c r="BG78">
        <v>1.78</v>
      </c>
      <c r="BH78">
        <v>8.99</v>
      </c>
      <c r="BI78">
        <v>0.81</v>
      </c>
      <c r="BJ78">
        <v>0.46</v>
      </c>
      <c r="BK78">
        <v>0.79</v>
      </c>
      <c r="BL78">
        <v>0.85</v>
      </c>
      <c r="BM78">
        <v>0.18</v>
      </c>
      <c r="BN78">
        <v>2.29</v>
      </c>
      <c r="BO78">
        <v>3.29</v>
      </c>
      <c r="BP78">
        <v>0.24</v>
      </c>
      <c r="BQ78">
        <v>1.93</v>
      </c>
      <c r="BR78">
        <v>1.06</v>
      </c>
      <c r="BS78">
        <v>1.56</v>
      </c>
      <c r="BT78">
        <v>2.60066</v>
      </c>
      <c r="BU78">
        <v>1.2925979999999999</v>
      </c>
      <c r="BV78">
        <v>2.255541</v>
      </c>
      <c r="BW78">
        <v>1.8716550000000001</v>
      </c>
      <c r="BX78">
        <v>1.887764</v>
      </c>
      <c r="BY78">
        <v>2.585197</v>
      </c>
      <c r="BZ78">
        <v>1.2788109999999999</v>
      </c>
      <c r="CA78">
        <v>0</v>
      </c>
      <c r="CB78">
        <v>0</v>
      </c>
      <c r="CC78">
        <v>0</v>
      </c>
      <c r="CD78">
        <v>1.8164E-2</v>
      </c>
      <c r="CE78">
        <v>0</v>
      </c>
      <c r="CF78">
        <v>0</v>
      </c>
      <c r="CG78">
        <v>0</v>
      </c>
      <c r="CH78">
        <v>0</v>
      </c>
      <c r="CI78">
        <v>1.5034E-2</v>
      </c>
      <c r="CJ78">
        <v>5.1186879999999997</v>
      </c>
      <c r="CK78">
        <v>0.86476399999999998</v>
      </c>
      <c r="CL78">
        <v>1.8669750000000001</v>
      </c>
      <c r="CM78">
        <v>3.3828119999999999</v>
      </c>
      <c r="CN78">
        <v>3.412458</v>
      </c>
      <c r="CO78">
        <v>4.1363139999999996</v>
      </c>
      <c r="CP78">
        <v>4.1018520000000001</v>
      </c>
      <c r="CQ78">
        <v>3.4124590000000001</v>
      </c>
      <c r="CR78">
        <v>0.79911500000000002</v>
      </c>
      <c r="CS78">
        <v>2.6908799999999999</v>
      </c>
      <c r="CT78">
        <v>2.5136970000000001</v>
      </c>
      <c r="CU78">
        <v>3.0747520000000002</v>
      </c>
      <c r="CV78">
        <v>1.803979</v>
      </c>
      <c r="CW78">
        <v>2.350549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78.441740999999979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11.5596</v>
      </c>
      <c r="H79">
        <v>0</v>
      </c>
      <c r="I79">
        <v>0</v>
      </c>
      <c r="J79">
        <v>8.7495580000000004</v>
      </c>
      <c r="K79">
        <v>618.65100800000005</v>
      </c>
      <c r="L79">
        <v>482.844492</v>
      </c>
      <c r="M79">
        <v>90.858439000000004</v>
      </c>
      <c r="N79">
        <v>116.260677</v>
      </c>
      <c r="O79">
        <v>121.876716</v>
      </c>
      <c r="P79">
        <v>133.57368299999999</v>
      </c>
      <c r="Q79">
        <v>20.132874000000001</v>
      </c>
      <c r="R79">
        <v>41.947839000000002</v>
      </c>
      <c r="S79">
        <v>25.970568</v>
      </c>
      <c r="T79">
        <v>1.3613360000000001</v>
      </c>
      <c r="U79">
        <v>336.167618</v>
      </c>
      <c r="V79">
        <v>17.241336</v>
      </c>
      <c r="W79">
        <v>37.849887000000003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42.033749999999998</v>
      </c>
      <c r="AC79">
        <v>30.545985999999999</v>
      </c>
      <c r="AD79">
        <v>38.293593000000001</v>
      </c>
      <c r="AE79">
        <v>55.522511000000002</v>
      </c>
      <c r="AF79">
        <v>17.400331999999999</v>
      </c>
      <c r="AG79">
        <v>20.696542999999998</v>
      </c>
      <c r="AH79">
        <v>121.79615800000001</v>
      </c>
      <c r="AI79">
        <v>6.6900050000000002</v>
      </c>
      <c r="AJ79">
        <v>0</v>
      </c>
      <c r="AK79">
        <v>56.844293</v>
      </c>
      <c r="AL79">
        <v>76.451919000000004</v>
      </c>
      <c r="AM79">
        <v>16.548590000000001</v>
      </c>
      <c r="AN79">
        <v>1.055437</v>
      </c>
      <c r="AO79">
        <v>0</v>
      </c>
      <c r="AP79">
        <v>6.4167339999999999</v>
      </c>
      <c r="AQ79">
        <v>27.564872000000001</v>
      </c>
      <c r="AR79">
        <v>48.920226999999997</v>
      </c>
      <c r="AS79">
        <v>33.781224999999999</v>
      </c>
      <c r="AT79">
        <v>14.449498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78.445762999999971</v>
      </c>
      <c r="BA79">
        <f t="shared" si="4"/>
        <v>2960.1459410000007</v>
      </c>
      <c r="BD79">
        <v>5.83</v>
      </c>
      <c r="BE79">
        <v>1.87</v>
      </c>
      <c r="BF79">
        <v>2.92</v>
      </c>
      <c r="BG79">
        <v>1.78</v>
      </c>
      <c r="BH79">
        <v>8.99</v>
      </c>
      <c r="BI79">
        <v>0.81</v>
      </c>
      <c r="BJ79">
        <v>0.46</v>
      </c>
      <c r="BK79">
        <v>0.79</v>
      </c>
      <c r="BL79">
        <v>0.85</v>
      </c>
      <c r="BM79">
        <v>0.18</v>
      </c>
      <c r="BN79">
        <v>2.29</v>
      </c>
      <c r="BO79">
        <v>3.29</v>
      </c>
      <c r="BP79">
        <v>0.24</v>
      </c>
      <c r="BQ79">
        <v>1.93</v>
      </c>
      <c r="BR79">
        <v>1.06</v>
      </c>
      <c r="BS79">
        <v>1.56</v>
      </c>
      <c r="BT79">
        <v>2.60066</v>
      </c>
      <c r="BU79">
        <v>1.2925979999999999</v>
      </c>
      <c r="BV79">
        <v>2.255541</v>
      </c>
      <c r="BW79">
        <v>1.8716550000000001</v>
      </c>
      <c r="BX79">
        <v>1.887764</v>
      </c>
      <c r="BY79">
        <v>2.585197</v>
      </c>
      <c r="BZ79">
        <v>1.2788109999999999</v>
      </c>
      <c r="CA79">
        <v>0</v>
      </c>
      <c r="CB79">
        <v>0</v>
      </c>
      <c r="CC79">
        <v>0</v>
      </c>
      <c r="CD79">
        <v>1.8964000000000002E-2</v>
      </c>
      <c r="CE79">
        <v>0</v>
      </c>
      <c r="CF79">
        <v>0</v>
      </c>
      <c r="CG79">
        <v>0</v>
      </c>
      <c r="CH79">
        <v>0</v>
      </c>
      <c r="CI79">
        <v>1.8256000000000001E-2</v>
      </c>
      <c r="CJ79">
        <v>5.1186879999999997</v>
      </c>
      <c r="CK79">
        <v>0.86476399999999998</v>
      </c>
      <c r="CL79">
        <v>1.8669750000000001</v>
      </c>
      <c r="CM79">
        <v>3.3828119999999999</v>
      </c>
      <c r="CN79">
        <v>3.412458</v>
      </c>
      <c r="CO79">
        <v>4.1363139999999996</v>
      </c>
      <c r="CP79">
        <v>4.1018520000000001</v>
      </c>
      <c r="CQ79">
        <v>3.4124590000000001</v>
      </c>
      <c r="CR79">
        <v>0.79911500000000002</v>
      </c>
      <c r="CS79">
        <v>2.6908799999999999</v>
      </c>
      <c r="CT79">
        <v>2.5136970000000001</v>
      </c>
      <c r="CU79">
        <v>4.0996699999999997</v>
      </c>
      <c r="CV79">
        <v>2.348576</v>
      </c>
      <c r="CW79">
        <v>2.350549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78.445762999999971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11.5596</v>
      </c>
      <c r="H80">
        <v>0</v>
      </c>
      <c r="I80">
        <v>0</v>
      </c>
      <c r="J80">
        <v>8.7495580000000004</v>
      </c>
      <c r="K80">
        <v>662.11559</v>
      </c>
      <c r="L80">
        <v>482.844492</v>
      </c>
      <c r="M80">
        <v>90.858439000000004</v>
      </c>
      <c r="N80">
        <v>116.260677</v>
      </c>
      <c r="O80">
        <v>121.876716</v>
      </c>
      <c r="P80">
        <v>133.57368299999999</v>
      </c>
      <c r="Q80">
        <v>20.132874000000001</v>
      </c>
      <c r="R80">
        <v>41.947839000000002</v>
      </c>
      <c r="S80">
        <v>25.970568</v>
      </c>
      <c r="T80">
        <v>1.3613360000000001</v>
      </c>
      <c r="U80">
        <v>336.167618</v>
      </c>
      <c r="V80">
        <v>17.241336</v>
      </c>
      <c r="W80">
        <v>37.849887000000003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42.033749999999998</v>
      </c>
      <c r="AC80">
        <v>30.545985999999999</v>
      </c>
      <c r="AD80">
        <v>38.293593000000001</v>
      </c>
      <c r="AE80">
        <v>55.522511000000002</v>
      </c>
      <c r="AF80">
        <v>17.400331999999999</v>
      </c>
      <c r="AG80">
        <v>20.696542999999998</v>
      </c>
      <c r="AH80">
        <v>146.15538900000001</v>
      </c>
      <c r="AI80">
        <v>10.704007000000001</v>
      </c>
      <c r="AJ80">
        <v>0</v>
      </c>
      <c r="AK80">
        <v>56.844293</v>
      </c>
      <c r="AL80">
        <v>76.451919000000004</v>
      </c>
      <c r="AM80">
        <v>16.548590000000001</v>
      </c>
      <c r="AN80">
        <v>1.055437</v>
      </c>
      <c r="AO80">
        <v>0</v>
      </c>
      <c r="AP80">
        <v>6.4167339999999999</v>
      </c>
      <c r="AQ80">
        <v>27.564872000000001</v>
      </c>
      <c r="AR80">
        <v>51.047193999999998</v>
      </c>
      <c r="AS80">
        <v>33.781224999999999</v>
      </c>
      <c r="AT80">
        <v>14.449498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78.448268999999982</v>
      </c>
      <c r="BA80">
        <f t="shared" si="4"/>
        <v>3034.1132290000005</v>
      </c>
      <c r="BD80">
        <v>5.83</v>
      </c>
      <c r="BE80">
        <v>1.87</v>
      </c>
      <c r="BF80">
        <v>2.92</v>
      </c>
      <c r="BG80">
        <v>1.78</v>
      </c>
      <c r="BH80">
        <v>8.99</v>
      </c>
      <c r="BI80">
        <v>0.81</v>
      </c>
      <c r="BJ80">
        <v>0.46</v>
      </c>
      <c r="BK80">
        <v>0.79</v>
      </c>
      <c r="BL80">
        <v>0.85</v>
      </c>
      <c r="BM80">
        <v>0.18</v>
      </c>
      <c r="BN80">
        <v>2.29</v>
      </c>
      <c r="BO80">
        <v>3.29</v>
      </c>
      <c r="BP80">
        <v>0.24</v>
      </c>
      <c r="BQ80">
        <v>1.93</v>
      </c>
      <c r="BR80">
        <v>1.06</v>
      </c>
      <c r="BS80">
        <v>1.56</v>
      </c>
      <c r="BT80">
        <v>2.60066</v>
      </c>
      <c r="BU80">
        <v>1.2925979999999999</v>
      </c>
      <c r="BV80">
        <v>2.255541</v>
      </c>
      <c r="BW80">
        <v>1.8716550000000001</v>
      </c>
      <c r="BX80">
        <v>1.887764</v>
      </c>
      <c r="BY80">
        <v>2.585197</v>
      </c>
      <c r="BZ80">
        <v>1.2788109999999999</v>
      </c>
      <c r="CA80">
        <v>0</v>
      </c>
      <c r="CB80">
        <v>0</v>
      </c>
      <c r="CC80">
        <v>0</v>
      </c>
      <c r="CD80">
        <v>1.8964000000000002E-2</v>
      </c>
      <c r="CE80">
        <v>0</v>
      </c>
      <c r="CF80">
        <v>0</v>
      </c>
      <c r="CG80">
        <v>0</v>
      </c>
      <c r="CH80">
        <v>0</v>
      </c>
      <c r="CI80">
        <v>2.0761999999999999E-2</v>
      </c>
      <c r="CJ80">
        <v>5.1186879999999997</v>
      </c>
      <c r="CK80">
        <v>0.86476399999999998</v>
      </c>
      <c r="CL80">
        <v>1.8669750000000001</v>
      </c>
      <c r="CM80">
        <v>3.3828119999999999</v>
      </c>
      <c r="CN80">
        <v>3.412458</v>
      </c>
      <c r="CO80">
        <v>4.1363139999999996</v>
      </c>
      <c r="CP80">
        <v>4.1018520000000001</v>
      </c>
      <c r="CQ80">
        <v>3.4124590000000001</v>
      </c>
      <c r="CR80">
        <v>0.79911500000000002</v>
      </c>
      <c r="CS80">
        <v>2.6908799999999999</v>
      </c>
      <c r="CT80">
        <v>2.5136970000000001</v>
      </c>
      <c r="CU80">
        <v>4.0996699999999997</v>
      </c>
      <c r="CV80">
        <v>2.7774459999999999</v>
      </c>
      <c r="CW80">
        <v>2.350549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78.448268999999982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11.5596</v>
      </c>
      <c r="H81">
        <v>0</v>
      </c>
      <c r="I81">
        <v>0</v>
      </c>
      <c r="J81">
        <v>8.7495580000000004</v>
      </c>
      <c r="K81">
        <v>664.05075899999997</v>
      </c>
      <c r="L81">
        <v>482.844492</v>
      </c>
      <c r="M81">
        <v>90.858439000000004</v>
      </c>
      <c r="N81">
        <v>116.260677</v>
      </c>
      <c r="O81">
        <v>121.876716</v>
      </c>
      <c r="P81">
        <v>133.57368299999999</v>
      </c>
      <c r="Q81">
        <v>20.132874000000001</v>
      </c>
      <c r="R81">
        <v>41.947839000000002</v>
      </c>
      <c r="S81">
        <v>25.970568</v>
      </c>
      <c r="T81">
        <v>1.3613360000000001</v>
      </c>
      <c r="U81">
        <v>336.167618</v>
      </c>
      <c r="V81">
        <v>17.241336</v>
      </c>
      <c r="W81">
        <v>37.849887000000003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42.033749999999998</v>
      </c>
      <c r="AC81">
        <v>30.545985999999999</v>
      </c>
      <c r="AD81">
        <v>38.293593000000001</v>
      </c>
      <c r="AE81">
        <v>53.339345000000002</v>
      </c>
      <c r="AF81">
        <v>17.400331999999999</v>
      </c>
      <c r="AG81">
        <v>20.696542999999998</v>
      </c>
      <c r="AH81">
        <v>146.15538900000001</v>
      </c>
      <c r="AI81">
        <v>52.182029999999997</v>
      </c>
      <c r="AJ81">
        <v>0</v>
      </c>
      <c r="AK81">
        <v>56.844293</v>
      </c>
      <c r="AL81">
        <v>76.451919000000004</v>
      </c>
      <c r="AM81">
        <v>16.548590000000001</v>
      </c>
      <c r="AN81">
        <v>1.055437</v>
      </c>
      <c r="AO81">
        <v>0</v>
      </c>
      <c r="AP81">
        <v>0.24679699999999999</v>
      </c>
      <c r="AQ81">
        <v>27.564872000000001</v>
      </c>
      <c r="AR81">
        <v>51.047193999999998</v>
      </c>
      <c r="AS81">
        <v>33.781224999999999</v>
      </c>
      <c r="AT81">
        <v>14.449498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78.532610999999974</v>
      </c>
      <c r="BA81">
        <f t="shared" si="4"/>
        <v>3069.2576600000002</v>
      </c>
      <c r="BD81">
        <v>5.83</v>
      </c>
      <c r="BE81">
        <v>1.87</v>
      </c>
      <c r="BF81">
        <v>2.92</v>
      </c>
      <c r="BG81">
        <v>1.78</v>
      </c>
      <c r="BH81">
        <v>8.99</v>
      </c>
      <c r="BI81">
        <v>0.81</v>
      </c>
      <c r="BJ81">
        <v>0.4</v>
      </c>
      <c r="BK81">
        <v>0.79</v>
      </c>
      <c r="BL81">
        <v>0.85</v>
      </c>
      <c r="BM81">
        <v>0.18</v>
      </c>
      <c r="BN81">
        <v>2.29</v>
      </c>
      <c r="BO81">
        <v>3.29</v>
      </c>
      <c r="BP81">
        <v>0.24</v>
      </c>
      <c r="BQ81">
        <v>1.93</v>
      </c>
      <c r="BR81">
        <v>1.06</v>
      </c>
      <c r="BS81">
        <v>1.56</v>
      </c>
      <c r="BT81">
        <v>2.7450019999999999</v>
      </c>
      <c r="BU81">
        <v>1.2925979999999999</v>
      </c>
      <c r="BV81">
        <v>2.255541</v>
      </c>
      <c r="BW81">
        <v>1.8716550000000001</v>
      </c>
      <c r="BX81">
        <v>1.887764</v>
      </c>
      <c r="BY81">
        <v>2.585197</v>
      </c>
      <c r="BZ81">
        <v>1.2788109999999999</v>
      </c>
      <c r="CA81">
        <v>0</v>
      </c>
      <c r="CB81">
        <v>0</v>
      </c>
      <c r="CC81">
        <v>0</v>
      </c>
      <c r="CD81">
        <v>1.8964000000000002E-2</v>
      </c>
      <c r="CE81">
        <v>0</v>
      </c>
      <c r="CF81">
        <v>0</v>
      </c>
      <c r="CG81">
        <v>0</v>
      </c>
      <c r="CH81">
        <v>0</v>
      </c>
      <c r="CI81">
        <v>2.0761999999999999E-2</v>
      </c>
      <c r="CJ81">
        <v>5.1186879999999997</v>
      </c>
      <c r="CK81">
        <v>0.86476399999999998</v>
      </c>
      <c r="CL81">
        <v>1.8669750000000001</v>
      </c>
      <c r="CM81">
        <v>3.3828119999999999</v>
      </c>
      <c r="CN81">
        <v>3.412458</v>
      </c>
      <c r="CO81">
        <v>4.1363139999999996</v>
      </c>
      <c r="CP81">
        <v>4.1018520000000001</v>
      </c>
      <c r="CQ81">
        <v>3.4124590000000001</v>
      </c>
      <c r="CR81">
        <v>0.79911500000000002</v>
      </c>
      <c r="CS81">
        <v>2.6908799999999999</v>
      </c>
      <c r="CT81">
        <v>2.5136970000000001</v>
      </c>
      <c r="CU81">
        <v>4.0996699999999997</v>
      </c>
      <c r="CV81">
        <v>2.7774459999999999</v>
      </c>
      <c r="CW81">
        <v>2.350549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78.532610999999974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11.5596</v>
      </c>
      <c r="H82">
        <v>0</v>
      </c>
      <c r="I82">
        <v>0</v>
      </c>
      <c r="J82">
        <v>8.7495580000000004</v>
      </c>
      <c r="K82">
        <v>664.05075899999997</v>
      </c>
      <c r="L82">
        <v>482.844492</v>
      </c>
      <c r="M82">
        <v>90.858439000000004</v>
      </c>
      <c r="N82">
        <v>116.260677</v>
      </c>
      <c r="O82">
        <v>121.876716</v>
      </c>
      <c r="P82">
        <v>133.57368299999999</v>
      </c>
      <c r="Q82">
        <v>20.132874000000001</v>
      </c>
      <c r="R82">
        <v>41.947839000000002</v>
      </c>
      <c r="S82">
        <v>25.970568</v>
      </c>
      <c r="T82">
        <v>1.3613360000000001</v>
      </c>
      <c r="U82">
        <v>336.167618</v>
      </c>
      <c r="V82">
        <v>17.241336</v>
      </c>
      <c r="W82">
        <v>37.849887000000003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42.033749999999998</v>
      </c>
      <c r="AC82">
        <v>30.545985999999999</v>
      </c>
      <c r="AD82">
        <v>38.293593000000001</v>
      </c>
      <c r="AE82">
        <v>51.927025</v>
      </c>
      <c r="AF82">
        <v>17.400331999999999</v>
      </c>
      <c r="AG82">
        <v>20.696542999999998</v>
      </c>
      <c r="AH82">
        <v>146.15538900000001</v>
      </c>
      <c r="AI82">
        <v>52.182029999999997</v>
      </c>
      <c r="AJ82">
        <v>0</v>
      </c>
      <c r="AK82">
        <v>56.844293</v>
      </c>
      <c r="AL82">
        <v>76.451919000000004</v>
      </c>
      <c r="AM82">
        <v>16.548590000000001</v>
      </c>
      <c r="AN82">
        <v>1.055437</v>
      </c>
      <c r="AO82">
        <v>0</v>
      </c>
      <c r="AP82">
        <v>0.24679699999999999</v>
      </c>
      <c r="AQ82">
        <v>27.564872000000001</v>
      </c>
      <c r="AR82">
        <v>48.920226999999997</v>
      </c>
      <c r="AS82">
        <v>33.781224999999999</v>
      </c>
      <c r="AT82">
        <v>14.449498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78.571412999999978</v>
      </c>
      <c r="BA82">
        <f t="shared" si="4"/>
        <v>3065.7571750000002</v>
      </c>
      <c r="BD82">
        <v>5.83</v>
      </c>
      <c r="BE82">
        <v>1.87</v>
      </c>
      <c r="BF82">
        <v>2.92</v>
      </c>
      <c r="BG82">
        <v>1.78</v>
      </c>
      <c r="BH82">
        <v>8.99</v>
      </c>
      <c r="BI82">
        <v>0.81</v>
      </c>
      <c r="BJ82">
        <v>0.4</v>
      </c>
      <c r="BK82">
        <v>0.79</v>
      </c>
      <c r="BL82">
        <v>0.85</v>
      </c>
      <c r="BM82">
        <v>0.18</v>
      </c>
      <c r="BN82">
        <v>2.29</v>
      </c>
      <c r="BO82">
        <v>3.29</v>
      </c>
      <c r="BP82">
        <v>0.24</v>
      </c>
      <c r="BQ82">
        <v>1.93</v>
      </c>
      <c r="BR82">
        <v>1.06</v>
      </c>
      <c r="BS82">
        <v>1.56</v>
      </c>
      <c r="BT82">
        <v>2.7838039999999999</v>
      </c>
      <c r="BU82">
        <v>1.2925979999999999</v>
      </c>
      <c r="BV82">
        <v>2.255541</v>
      </c>
      <c r="BW82">
        <v>1.8716550000000001</v>
      </c>
      <c r="BX82">
        <v>1.887764</v>
      </c>
      <c r="BY82">
        <v>2.585197</v>
      </c>
      <c r="BZ82">
        <v>1.2788109999999999</v>
      </c>
      <c r="CA82">
        <v>0</v>
      </c>
      <c r="CB82">
        <v>0</v>
      </c>
      <c r="CC82">
        <v>0</v>
      </c>
      <c r="CD82">
        <v>1.8964000000000002E-2</v>
      </c>
      <c r="CE82">
        <v>0</v>
      </c>
      <c r="CF82">
        <v>0</v>
      </c>
      <c r="CG82">
        <v>0</v>
      </c>
      <c r="CH82">
        <v>0</v>
      </c>
      <c r="CI82">
        <v>2.0761999999999999E-2</v>
      </c>
      <c r="CJ82">
        <v>5.1186879999999997</v>
      </c>
      <c r="CK82">
        <v>0.86476399999999998</v>
      </c>
      <c r="CL82">
        <v>1.8669750000000001</v>
      </c>
      <c r="CM82">
        <v>3.3828119999999999</v>
      </c>
      <c r="CN82">
        <v>3.412458</v>
      </c>
      <c r="CO82">
        <v>4.1363139999999996</v>
      </c>
      <c r="CP82">
        <v>4.1018520000000001</v>
      </c>
      <c r="CQ82">
        <v>3.4124590000000001</v>
      </c>
      <c r="CR82">
        <v>0.79911500000000002</v>
      </c>
      <c r="CS82">
        <v>2.6908799999999999</v>
      </c>
      <c r="CT82">
        <v>2.5136970000000001</v>
      </c>
      <c r="CU82">
        <v>4.0996699999999997</v>
      </c>
      <c r="CV82">
        <v>2.7774459999999999</v>
      </c>
      <c r="CW82">
        <v>2.350549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78.571412999999978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11.5596</v>
      </c>
      <c r="H83">
        <v>0</v>
      </c>
      <c r="I83">
        <v>0</v>
      </c>
      <c r="J83">
        <v>8.7495580000000004</v>
      </c>
      <c r="K83">
        <v>664.05075899999997</v>
      </c>
      <c r="L83">
        <v>482.844492</v>
      </c>
      <c r="M83">
        <v>90.858439000000004</v>
      </c>
      <c r="N83">
        <v>116.260677</v>
      </c>
      <c r="O83">
        <v>121.876716</v>
      </c>
      <c r="P83">
        <v>133.57368299999999</v>
      </c>
      <c r="Q83">
        <v>20.132874000000001</v>
      </c>
      <c r="R83">
        <v>41.947839000000002</v>
      </c>
      <c r="S83">
        <v>25.970568</v>
      </c>
      <c r="T83">
        <v>1.3613360000000001</v>
      </c>
      <c r="U83">
        <v>336.167618</v>
      </c>
      <c r="V83">
        <v>17.241336</v>
      </c>
      <c r="W83">
        <v>37.849887000000003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42.033749999999998</v>
      </c>
      <c r="AC83">
        <v>30.545985999999999</v>
      </c>
      <c r="AD83">
        <v>38.293593000000001</v>
      </c>
      <c r="AE83">
        <v>51.927025</v>
      </c>
      <c r="AF83">
        <v>17.400331999999999</v>
      </c>
      <c r="AG83">
        <v>20.696542999999998</v>
      </c>
      <c r="AH83">
        <v>146.15538900000001</v>
      </c>
      <c r="AI83">
        <v>52.182029999999997</v>
      </c>
      <c r="AJ83">
        <v>0</v>
      </c>
      <c r="AK83">
        <v>56.844293</v>
      </c>
      <c r="AL83">
        <v>76.451919000000004</v>
      </c>
      <c r="AM83">
        <v>16.548590000000001</v>
      </c>
      <c r="AN83">
        <v>1.055437</v>
      </c>
      <c r="AO83">
        <v>0</v>
      </c>
      <c r="AP83">
        <v>0.61699400000000004</v>
      </c>
      <c r="AQ83">
        <v>27.564872000000001</v>
      </c>
      <c r="AR83">
        <v>48.920226999999997</v>
      </c>
      <c r="AS83">
        <v>33.781224999999999</v>
      </c>
      <c r="AT83">
        <v>14.449498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78.62141299999999</v>
      </c>
      <c r="BA83">
        <f t="shared" si="4"/>
        <v>3066.1773720000001</v>
      </c>
      <c r="BD83">
        <v>5.83</v>
      </c>
      <c r="BE83">
        <v>1.87</v>
      </c>
      <c r="BF83">
        <v>2.92</v>
      </c>
      <c r="BG83">
        <v>1.78</v>
      </c>
      <c r="BH83">
        <v>8.99</v>
      </c>
      <c r="BI83">
        <v>0.86</v>
      </c>
      <c r="BJ83">
        <v>0.4</v>
      </c>
      <c r="BK83">
        <v>0.79</v>
      </c>
      <c r="BL83">
        <v>0.85</v>
      </c>
      <c r="BM83">
        <v>0.18</v>
      </c>
      <c r="BN83">
        <v>2.29</v>
      </c>
      <c r="BO83">
        <v>3.29</v>
      </c>
      <c r="BP83">
        <v>0.24</v>
      </c>
      <c r="BQ83">
        <v>1.93</v>
      </c>
      <c r="BR83">
        <v>1.06</v>
      </c>
      <c r="BS83">
        <v>1.56</v>
      </c>
      <c r="BT83">
        <v>2.7838039999999999</v>
      </c>
      <c r="BU83">
        <v>1.2925979999999999</v>
      </c>
      <c r="BV83">
        <v>2.255541</v>
      </c>
      <c r="BW83">
        <v>1.8716550000000001</v>
      </c>
      <c r="BX83">
        <v>1.887764</v>
      </c>
      <c r="BY83">
        <v>2.585197</v>
      </c>
      <c r="BZ83">
        <v>1.2788109999999999</v>
      </c>
      <c r="CA83">
        <v>0</v>
      </c>
      <c r="CB83">
        <v>0</v>
      </c>
      <c r="CC83">
        <v>0</v>
      </c>
      <c r="CD83">
        <v>1.8964000000000002E-2</v>
      </c>
      <c r="CE83">
        <v>0</v>
      </c>
      <c r="CF83">
        <v>0</v>
      </c>
      <c r="CG83">
        <v>0</v>
      </c>
      <c r="CH83">
        <v>0</v>
      </c>
      <c r="CI83">
        <v>2.0761999999999999E-2</v>
      </c>
      <c r="CJ83">
        <v>5.1186879999999997</v>
      </c>
      <c r="CK83">
        <v>0.86476399999999998</v>
      </c>
      <c r="CL83">
        <v>1.8669750000000001</v>
      </c>
      <c r="CM83">
        <v>3.3828119999999999</v>
      </c>
      <c r="CN83">
        <v>3.412458</v>
      </c>
      <c r="CO83">
        <v>4.1363139999999996</v>
      </c>
      <c r="CP83">
        <v>4.1018520000000001</v>
      </c>
      <c r="CQ83">
        <v>3.4124590000000001</v>
      </c>
      <c r="CR83">
        <v>0.79911500000000002</v>
      </c>
      <c r="CS83">
        <v>2.6908799999999999</v>
      </c>
      <c r="CT83">
        <v>2.5136970000000001</v>
      </c>
      <c r="CU83">
        <v>4.0996699999999997</v>
      </c>
      <c r="CV83">
        <v>2.7774459999999999</v>
      </c>
      <c r="CW83">
        <v>2.350549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78.62141299999999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11.5596</v>
      </c>
      <c r="H84">
        <v>0</v>
      </c>
      <c r="I84">
        <v>0</v>
      </c>
      <c r="J84">
        <v>8.7495580000000004</v>
      </c>
      <c r="K84">
        <v>664.05075899999997</v>
      </c>
      <c r="L84">
        <v>482.844492</v>
      </c>
      <c r="M84">
        <v>90.858439000000004</v>
      </c>
      <c r="N84">
        <v>116.260677</v>
      </c>
      <c r="O84">
        <v>121.876716</v>
      </c>
      <c r="P84">
        <v>133.57368299999999</v>
      </c>
      <c r="Q84">
        <v>20.132874000000001</v>
      </c>
      <c r="R84">
        <v>41.947839000000002</v>
      </c>
      <c r="S84">
        <v>25.970568</v>
      </c>
      <c r="T84">
        <v>1.3613360000000001</v>
      </c>
      <c r="U84">
        <v>336.167618</v>
      </c>
      <c r="V84">
        <v>17.241336</v>
      </c>
      <c r="W84">
        <v>37.849887000000003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42.033749999999998</v>
      </c>
      <c r="AC84">
        <v>30.545985999999999</v>
      </c>
      <c r="AD84">
        <v>38.293593000000001</v>
      </c>
      <c r="AE84">
        <v>51.927025</v>
      </c>
      <c r="AF84">
        <v>17.400331999999999</v>
      </c>
      <c r="AG84">
        <v>20.696542999999998</v>
      </c>
      <c r="AH84">
        <v>146.15538900000001</v>
      </c>
      <c r="AI84">
        <v>52.182029999999997</v>
      </c>
      <c r="AJ84">
        <v>0</v>
      </c>
      <c r="AK84">
        <v>56.844293</v>
      </c>
      <c r="AL84">
        <v>76.451919000000004</v>
      </c>
      <c r="AM84">
        <v>16.548590000000001</v>
      </c>
      <c r="AN84">
        <v>1.055437</v>
      </c>
      <c r="AO84">
        <v>0</v>
      </c>
      <c r="AP84">
        <v>0.61699400000000004</v>
      </c>
      <c r="AQ84">
        <v>27.564872000000001</v>
      </c>
      <c r="AR84">
        <v>48.920226999999997</v>
      </c>
      <c r="AS84">
        <v>33.781224999999999</v>
      </c>
      <c r="AT84">
        <v>14.449498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78.631412999999981</v>
      </c>
      <c r="BA84">
        <f t="shared" si="4"/>
        <v>3066.1873720000003</v>
      </c>
      <c r="BD84">
        <v>5.83</v>
      </c>
      <c r="BE84">
        <v>1.87</v>
      </c>
      <c r="BF84">
        <v>2.92</v>
      </c>
      <c r="BG84">
        <v>1.78</v>
      </c>
      <c r="BH84">
        <v>8.99</v>
      </c>
      <c r="BI84">
        <v>0.87</v>
      </c>
      <c r="BJ84">
        <v>0.4</v>
      </c>
      <c r="BK84">
        <v>0.79</v>
      </c>
      <c r="BL84">
        <v>0.85</v>
      </c>
      <c r="BM84">
        <v>0.18</v>
      </c>
      <c r="BN84">
        <v>2.29</v>
      </c>
      <c r="BO84">
        <v>3.29</v>
      </c>
      <c r="BP84">
        <v>0.24</v>
      </c>
      <c r="BQ84">
        <v>1.93</v>
      </c>
      <c r="BR84">
        <v>1.06</v>
      </c>
      <c r="BS84">
        <v>1.56</v>
      </c>
      <c r="BT84">
        <v>2.7838039999999999</v>
      </c>
      <c r="BU84">
        <v>1.2925979999999999</v>
      </c>
      <c r="BV84">
        <v>2.255541</v>
      </c>
      <c r="BW84">
        <v>1.8716550000000001</v>
      </c>
      <c r="BX84">
        <v>1.887764</v>
      </c>
      <c r="BY84">
        <v>2.585197</v>
      </c>
      <c r="BZ84">
        <v>1.2788109999999999</v>
      </c>
      <c r="CA84">
        <v>0</v>
      </c>
      <c r="CB84">
        <v>0</v>
      </c>
      <c r="CC84">
        <v>0</v>
      </c>
      <c r="CD84">
        <v>1.8964000000000002E-2</v>
      </c>
      <c r="CE84">
        <v>0</v>
      </c>
      <c r="CF84">
        <v>0</v>
      </c>
      <c r="CG84">
        <v>0</v>
      </c>
      <c r="CH84">
        <v>0</v>
      </c>
      <c r="CI84">
        <v>2.0761999999999999E-2</v>
      </c>
      <c r="CJ84">
        <v>5.1186879999999997</v>
      </c>
      <c r="CK84">
        <v>0.86476399999999998</v>
      </c>
      <c r="CL84">
        <v>1.8669750000000001</v>
      </c>
      <c r="CM84">
        <v>3.3828119999999999</v>
      </c>
      <c r="CN84">
        <v>3.412458</v>
      </c>
      <c r="CO84">
        <v>4.1363139999999996</v>
      </c>
      <c r="CP84">
        <v>4.1018520000000001</v>
      </c>
      <c r="CQ84">
        <v>3.4124590000000001</v>
      </c>
      <c r="CR84">
        <v>0.79911500000000002</v>
      </c>
      <c r="CS84">
        <v>2.6908799999999999</v>
      </c>
      <c r="CT84">
        <v>2.5136970000000001</v>
      </c>
      <c r="CU84">
        <v>4.0996699999999997</v>
      </c>
      <c r="CV84">
        <v>2.7774459999999999</v>
      </c>
      <c r="CW84">
        <v>2.350549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78.631412999999981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1.0508729999999999</v>
      </c>
      <c r="H85">
        <v>0</v>
      </c>
      <c r="I85">
        <v>0</v>
      </c>
      <c r="J85">
        <v>0.94608800000000004</v>
      </c>
      <c r="K85">
        <v>664.05075899999997</v>
      </c>
      <c r="L85">
        <v>482.844492</v>
      </c>
      <c r="M85">
        <v>90.858439000000004</v>
      </c>
      <c r="N85">
        <v>116.260677</v>
      </c>
      <c r="O85">
        <v>121.876716</v>
      </c>
      <c r="P85">
        <v>133.57368299999999</v>
      </c>
      <c r="Q85">
        <v>20.132874000000001</v>
      </c>
      <c r="R85">
        <v>41.947839000000002</v>
      </c>
      <c r="S85">
        <v>25.970568</v>
      </c>
      <c r="T85">
        <v>1.3613360000000001</v>
      </c>
      <c r="U85">
        <v>336.167618</v>
      </c>
      <c r="V85">
        <v>17.241336</v>
      </c>
      <c r="W85">
        <v>37.849887000000003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42.033749999999998</v>
      </c>
      <c r="AC85">
        <v>30.545985999999999</v>
      </c>
      <c r="AD85">
        <v>38.293593000000001</v>
      </c>
      <c r="AE85">
        <v>51.927025</v>
      </c>
      <c r="AF85">
        <v>17.400331999999999</v>
      </c>
      <c r="AG85">
        <v>20.696542999999998</v>
      </c>
      <c r="AH85">
        <v>146.15538900000001</v>
      </c>
      <c r="AI85">
        <v>52.182029999999997</v>
      </c>
      <c r="AJ85">
        <v>0</v>
      </c>
      <c r="AK85">
        <v>56.844293</v>
      </c>
      <c r="AL85">
        <v>64.922567000000001</v>
      </c>
      <c r="AM85">
        <v>16.548590000000001</v>
      </c>
      <c r="AN85">
        <v>1.055437</v>
      </c>
      <c r="AO85">
        <v>0</v>
      </c>
      <c r="AP85">
        <v>0.61699400000000004</v>
      </c>
      <c r="AQ85">
        <v>27.564872000000001</v>
      </c>
      <c r="AR85">
        <v>48.920226999999997</v>
      </c>
      <c r="AS85">
        <v>33.781224999999999</v>
      </c>
      <c r="AT85">
        <v>14.449498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78.641714999999976</v>
      </c>
      <c r="BA85">
        <f t="shared" si="4"/>
        <v>3036.3561250000002</v>
      </c>
      <c r="BD85">
        <v>5.83</v>
      </c>
      <c r="BE85">
        <v>1.87</v>
      </c>
      <c r="BF85">
        <v>2.92</v>
      </c>
      <c r="BG85">
        <v>1.78</v>
      </c>
      <c r="BH85">
        <v>8.99</v>
      </c>
      <c r="BI85">
        <v>0.87</v>
      </c>
      <c r="BJ85">
        <v>0.4</v>
      </c>
      <c r="BK85">
        <v>0.79</v>
      </c>
      <c r="BL85">
        <v>0.85</v>
      </c>
      <c r="BM85">
        <v>0.18</v>
      </c>
      <c r="BN85">
        <v>2.29</v>
      </c>
      <c r="BO85">
        <v>3.29</v>
      </c>
      <c r="BP85">
        <v>0.24</v>
      </c>
      <c r="BQ85">
        <v>1.93</v>
      </c>
      <c r="BR85">
        <v>1.06</v>
      </c>
      <c r="BS85">
        <v>1.56</v>
      </c>
      <c r="BT85">
        <v>2.7838039999999999</v>
      </c>
      <c r="BU85">
        <v>1.2925979999999999</v>
      </c>
      <c r="BV85">
        <v>2.2658429999999998</v>
      </c>
      <c r="BW85">
        <v>1.8716550000000001</v>
      </c>
      <c r="BX85">
        <v>1.887764</v>
      </c>
      <c r="BY85">
        <v>2.585197</v>
      </c>
      <c r="BZ85">
        <v>1.2788109999999999</v>
      </c>
      <c r="CA85">
        <v>0</v>
      </c>
      <c r="CB85">
        <v>0</v>
      </c>
      <c r="CC85">
        <v>0</v>
      </c>
      <c r="CD85">
        <v>1.8964000000000002E-2</v>
      </c>
      <c r="CE85">
        <v>0</v>
      </c>
      <c r="CF85">
        <v>0</v>
      </c>
      <c r="CG85">
        <v>0</v>
      </c>
      <c r="CH85">
        <v>0</v>
      </c>
      <c r="CI85">
        <v>2.0761999999999999E-2</v>
      </c>
      <c r="CJ85">
        <v>5.1186879999999997</v>
      </c>
      <c r="CK85">
        <v>0.86476399999999998</v>
      </c>
      <c r="CL85">
        <v>1.8669750000000001</v>
      </c>
      <c r="CM85">
        <v>3.3828119999999999</v>
      </c>
      <c r="CN85">
        <v>3.412458</v>
      </c>
      <c r="CO85">
        <v>4.1363139999999996</v>
      </c>
      <c r="CP85">
        <v>4.1018520000000001</v>
      </c>
      <c r="CQ85">
        <v>3.4124590000000001</v>
      </c>
      <c r="CR85">
        <v>0.79911500000000002</v>
      </c>
      <c r="CS85">
        <v>2.6908799999999999</v>
      </c>
      <c r="CT85">
        <v>2.5136970000000001</v>
      </c>
      <c r="CU85">
        <v>4.0996699999999997</v>
      </c>
      <c r="CV85">
        <v>2.7774459999999999</v>
      </c>
      <c r="CW85">
        <v>2.350549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78.641714999999976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664.05075899999997</v>
      </c>
      <c r="L86">
        <v>482.844492</v>
      </c>
      <c r="M86">
        <v>90.858439000000004</v>
      </c>
      <c r="N86">
        <v>116.260677</v>
      </c>
      <c r="O86">
        <v>121.876716</v>
      </c>
      <c r="P86">
        <v>133.57368299999999</v>
      </c>
      <c r="Q86">
        <v>20.132874000000001</v>
      </c>
      <c r="R86">
        <v>41.947839000000002</v>
      </c>
      <c r="S86">
        <v>25.970568</v>
      </c>
      <c r="T86">
        <v>1.3613360000000001</v>
      </c>
      <c r="U86">
        <v>336.167618</v>
      </c>
      <c r="V86">
        <v>17.241336</v>
      </c>
      <c r="W86">
        <v>37.849887000000003</v>
      </c>
      <c r="X86">
        <v>142.10180199999999</v>
      </c>
      <c r="Y86">
        <v>0</v>
      </c>
      <c r="Z86">
        <v>6.251817</v>
      </c>
      <c r="AA86">
        <v>40.601244999999999</v>
      </c>
      <c r="AB86">
        <v>42.033749999999998</v>
      </c>
      <c r="AC86">
        <v>30.545985999999999</v>
      </c>
      <c r="AD86">
        <v>28.653751</v>
      </c>
      <c r="AE86">
        <v>51.927025</v>
      </c>
      <c r="AF86">
        <v>16.786201999999999</v>
      </c>
      <c r="AG86">
        <v>20.696542999999998</v>
      </c>
      <c r="AH86">
        <v>121.79615800000001</v>
      </c>
      <c r="AI86">
        <v>52.182029999999997</v>
      </c>
      <c r="AJ86">
        <v>0</v>
      </c>
      <c r="AK86">
        <v>56.844293</v>
      </c>
      <c r="AL86">
        <v>64.922567000000001</v>
      </c>
      <c r="AM86">
        <v>16.548590000000001</v>
      </c>
      <c r="AN86">
        <v>1.055437</v>
      </c>
      <c r="AO86">
        <v>0</v>
      </c>
      <c r="AP86">
        <v>0.61699400000000004</v>
      </c>
      <c r="AQ86">
        <v>27.564872000000001</v>
      </c>
      <c r="AR86">
        <v>48.920226999999997</v>
      </c>
      <c r="AS86">
        <v>33.781224999999999</v>
      </c>
      <c r="AT86">
        <v>14.449498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78.641807999999969</v>
      </c>
      <c r="BA86">
        <f t="shared" si="4"/>
        <v>2987.058043999999</v>
      </c>
      <c r="BD86">
        <v>5.83</v>
      </c>
      <c r="BE86">
        <v>1.87</v>
      </c>
      <c r="BF86">
        <v>2.92</v>
      </c>
      <c r="BG86">
        <v>1.78</v>
      </c>
      <c r="BH86">
        <v>8.99</v>
      </c>
      <c r="BI86">
        <v>0.87</v>
      </c>
      <c r="BJ86">
        <v>0.4</v>
      </c>
      <c r="BK86">
        <v>0.79</v>
      </c>
      <c r="BL86">
        <v>0.85</v>
      </c>
      <c r="BM86">
        <v>0.18</v>
      </c>
      <c r="BN86">
        <v>2.29</v>
      </c>
      <c r="BO86">
        <v>3.29</v>
      </c>
      <c r="BP86">
        <v>0.24</v>
      </c>
      <c r="BQ86">
        <v>1.93</v>
      </c>
      <c r="BR86">
        <v>1.06</v>
      </c>
      <c r="BS86">
        <v>1.56</v>
      </c>
      <c r="BT86">
        <v>2.7838039999999999</v>
      </c>
      <c r="BU86">
        <v>1.2925979999999999</v>
      </c>
      <c r="BV86">
        <v>2.265936</v>
      </c>
      <c r="BW86">
        <v>1.8716550000000001</v>
      </c>
      <c r="BX86">
        <v>1.887764</v>
      </c>
      <c r="BY86">
        <v>2.585197</v>
      </c>
      <c r="BZ86">
        <v>1.2788109999999999</v>
      </c>
      <c r="CA86">
        <v>0</v>
      </c>
      <c r="CB86">
        <v>0</v>
      </c>
      <c r="CC86">
        <v>0</v>
      </c>
      <c r="CD86">
        <v>1.8964000000000002E-2</v>
      </c>
      <c r="CE86">
        <v>0</v>
      </c>
      <c r="CF86">
        <v>0</v>
      </c>
      <c r="CG86">
        <v>0</v>
      </c>
      <c r="CH86">
        <v>0</v>
      </c>
      <c r="CI86">
        <v>2.0761999999999999E-2</v>
      </c>
      <c r="CJ86">
        <v>5.1186879999999997</v>
      </c>
      <c r="CK86">
        <v>0.86476399999999998</v>
      </c>
      <c r="CL86">
        <v>1.8669750000000001</v>
      </c>
      <c r="CM86">
        <v>3.3828119999999999</v>
      </c>
      <c r="CN86">
        <v>3.412458</v>
      </c>
      <c r="CO86">
        <v>4.1363139999999996</v>
      </c>
      <c r="CP86">
        <v>4.1018520000000001</v>
      </c>
      <c r="CQ86">
        <v>3.4124590000000001</v>
      </c>
      <c r="CR86">
        <v>0.79911500000000002</v>
      </c>
      <c r="CS86">
        <v>2.6908799999999999</v>
      </c>
      <c r="CT86">
        <v>2.457837</v>
      </c>
      <c r="CU86">
        <v>4.0996699999999997</v>
      </c>
      <c r="CV86">
        <v>2.348576</v>
      </c>
      <c r="CW86">
        <v>2.350549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78.641807999999969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664.05075899999997</v>
      </c>
      <c r="L87">
        <v>484.476609</v>
      </c>
      <c r="M87">
        <v>90.858439000000004</v>
      </c>
      <c r="N87">
        <v>116.260677</v>
      </c>
      <c r="O87">
        <v>121.876716</v>
      </c>
      <c r="P87">
        <v>136.70922400000001</v>
      </c>
      <c r="Q87">
        <v>20.132874000000001</v>
      </c>
      <c r="R87">
        <v>41.947839000000002</v>
      </c>
      <c r="S87">
        <v>25.970568</v>
      </c>
      <c r="T87">
        <v>1.3613360000000001</v>
      </c>
      <c r="U87">
        <v>336.167618</v>
      </c>
      <c r="V87">
        <v>17.241336</v>
      </c>
      <c r="W87">
        <v>38.146006</v>
      </c>
      <c r="X87">
        <v>142.10180199999999</v>
      </c>
      <c r="Y87">
        <v>0</v>
      </c>
      <c r="Z87">
        <v>6.251817</v>
      </c>
      <c r="AA87">
        <v>40.601244999999999</v>
      </c>
      <c r="AB87">
        <v>42.033749999999998</v>
      </c>
      <c r="AC87">
        <v>30.545985999999999</v>
      </c>
      <c r="AD87">
        <v>28.653751</v>
      </c>
      <c r="AE87">
        <v>51.927025</v>
      </c>
      <c r="AF87">
        <v>16.786201999999999</v>
      </c>
      <c r="AG87">
        <v>20.696542999999998</v>
      </c>
      <c r="AH87">
        <v>121.79615800000001</v>
      </c>
      <c r="AI87">
        <v>17.394009</v>
      </c>
      <c r="AJ87">
        <v>0</v>
      </c>
      <c r="AK87">
        <v>56.844293</v>
      </c>
      <c r="AL87">
        <v>64.922567000000001</v>
      </c>
      <c r="AM87">
        <v>16.548590000000001</v>
      </c>
      <c r="AN87">
        <v>1.055437</v>
      </c>
      <c r="AO87">
        <v>0</v>
      </c>
      <c r="AP87">
        <v>0.61699400000000004</v>
      </c>
      <c r="AQ87">
        <v>27.564872000000001</v>
      </c>
      <c r="AR87">
        <v>48.920226999999997</v>
      </c>
      <c r="AS87">
        <v>33.781224999999999</v>
      </c>
      <c r="AT87">
        <v>14.449498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78.725133999999969</v>
      </c>
      <c r="BA87">
        <f t="shared" si="4"/>
        <v>2957.4171259999994</v>
      </c>
      <c r="BD87">
        <v>5.83</v>
      </c>
      <c r="BE87">
        <v>1.87</v>
      </c>
      <c r="BF87">
        <v>2.92</v>
      </c>
      <c r="BG87">
        <v>1.78</v>
      </c>
      <c r="BH87">
        <v>8.99</v>
      </c>
      <c r="BI87">
        <v>0.87</v>
      </c>
      <c r="BJ87">
        <v>0.4</v>
      </c>
      <c r="BK87">
        <v>0.79</v>
      </c>
      <c r="BL87">
        <v>0.85</v>
      </c>
      <c r="BM87">
        <v>0.18</v>
      </c>
      <c r="BN87">
        <v>2.29</v>
      </c>
      <c r="BO87">
        <v>3.29</v>
      </c>
      <c r="BP87">
        <v>0.24</v>
      </c>
      <c r="BQ87">
        <v>1.93</v>
      </c>
      <c r="BR87">
        <v>1.06</v>
      </c>
      <c r="BS87">
        <v>1.56</v>
      </c>
      <c r="BT87">
        <v>2.8255240000000001</v>
      </c>
      <c r="BU87">
        <v>1.2925979999999999</v>
      </c>
      <c r="BV87">
        <v>2.2762669999999998</v>
      </c>
      <c r="BW87">
        <v>1.8716550000000001</v>
      </c>
      <c r="BX87">
        <v>1.887764</v>
      </c>
      <c r="BY87">
        <v>2.585197</v>
      </c>
      <c r="BZ87">
        <v>1.2788109999999999</v>
      </c>
      <c r="CA87">
        <v>0</v>
      </c>
      <c r="CB87">
        <v>0</v>
      </c>
      <c r="CC87">
        <v>0</v>
      </c>
      <c r="CD87">
        <v>1.8964000000000002E-2</v>
      </c>
      <c r="CE87">
        <v>0</v>
      </c>
      <c r="CF87">
        <v>0</v>
      </c>
      <c r="CG87">
        <v>0</v>
      </c>
      <c r="CH87">
        <v>0</v>
      </c>
      <c r="CI87">
        <v>2.0761999999999999E-2</v>
      </c>
      <c r="CJ87">
        <v>5.1186879999999997</v>
      </c>
      <c r="CK87">
        <v>0.89603900000000003</v>
      </c>
      <c r="CL87">
        <v>1.8669750000000001</v>
      </c>
      <c r="CM87">
        <v>3.3828119999999999</v>
      </c>
      <c r="CN87">
        <v>3.412458</v>
      </c>
      <c r="CO87">
        <v>4.1363139999999996</v>
      </c>
      <c r="CP87">
        <v>4.1018520000000001</v>
      </c>
      <c r="CQ87">
        <v>3.4124590000000001</v>
      </c>
      <c r="CR87">
        <v>0.79911500000000002</v>
      </c>
      <c r="CS87">
        <v>2.6908799999999999</v>
      </c>
      <c r="CT87">
        <v>2.457837</v>
      </c>
      <c r="CU87">
        <v>4.0996699999999997</v>
      </c>
      <c r="CV87">
        <v>2.348576</v>
      </c>
      <c r="CW87">
        <v>2.350549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78.725133999999969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664.05075899999997</v>
      </c>
      <c r="L88">
        <v>484.4769</v>
      </c>
      <c r="M88">
        <v>90.858439000000004</v>
      </c>
      <c r="N88">
        <v>116.260677</v>
      </c>
      <c r="O88">
        <v>121.876716</v>
      </c>
      <c r="P88">
        <v>136.70922400000001</v>
      </c>
      <c r="Q88">
        <v>20.132874000000001</v>
      </c>
      <c r="R88">
        <v>41.947839000000002</v>
      </c>
      <c r="S88">
        <v>25.970568</v>
      </c>
      <c r="T88">
        <v>1.3613360000000001</v>
      </c>
      <c r="U88">
        <v>336.167618</v>
      </c>
      <c r="V88">
        <v>17.241336</v>
      </c>
      <c r="W88">
        <v>38.146006</v>
      </c>
      <c r="X88">
        <v>142.10180199999999</v>
      </c>
      <c r="Y88">
        <v>0</v>
      </c>
      <c r="Z88">
        <v>6.251817</v>
      </c>
      <c r="AA88">
        <v>40.601244999999999</v>
      </c>
      <c r="AB88">
        <v>42.033749999999998</v>
      </c>
      <c r="AC88">
        <v>30.545985999999999</v>
      </c>
      <c r="AD88">
        <v>28.653751</v>
      </c>
      <c r="AE88">
        <v>51.927025</v>
      </c>
      <c r="AF88">
        <v>16.786201999999999</v>
      </c>
      <c r="AG88">
        <v>20.696542999999998</v>
      </c>
      <c r="AH88">
        <v>121.79615800000001</v>
      </c>
      <c r="AI88">
        <v>3.3450009999999999</v>
      </c>
      <c r="AJ88">
        <v>0</v>
      </c>
      <c r="AK88">
        <v>56.844293</v>
      </c>
      <c r="AL88">
        <v>64.922567000000001</v>
      </c>
      <c r="AM88">
        <v>16.548590000000001</v>
      </c>
      <c r="AN88">
        <v>1.055437</v>
      </c>
      <c r="AO88">
        <v>0</v>
      </c>
      <c r="AP88">
        <v>0.61699400000000004</v>
      </c>
      <c r="AQ88">
        <v>27.564872000000001</v>
      </c>
      <c r="AR88">
        <v>48.920226999999997</v>
      </c>
      <c r="AS88">
        <v>33.781224999999999</v>
      </c>
      <c r="AT88">
        <v>14.449498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78.732186999999982</v>
      </c>
      <c r="BA88">
        <f t="shared" si="4"/>
        <v>2943.3754619999995</v>
      </c>
      <c r="BD88">
        <v>5.83</v>
      </c>
      <c r="BE88">
        <v>1.87</v>
      </c>
      <c r="BF88">
        <v>2.92</v>
      </c>
      <c r="BG88">
        <v>1.78</v>
      </c>
      <c r="BH88">
        <v>8.99</v>
      </c>
      <c r="BI88">
        <v>0.87</v>
      </c>
      <c r="BJ88">
        <v>0.4</v>
      </c>
      <c r="BK88">
        <v>0.79</v>
      </c>
      <c r="BL88">
        <v>0.85</v>
      </c>
      <c r="BM88">
        <v>0.18</v>
      </c>
      <c r="BN88">
        <v>2.29</v>
      </c>
      <c r="BO88">
        <v>3.29</v>
      </c>
      <c r="BP88">
        <v>0.24</v>
      </c>
      <c r="BQ88">
        <v>1.93</v>
      </c>
      <c r="BR88">
        <v>1.06</v>
      </c>
      <c r="BS88">
        <v>1.56</v>
      </c>
      <c r="BT88">
        <v>2.8277580000000002</v>
      </c>
      <c r="BU88">
        <v>1.2925979999999999</v>
      </c>
      <c r="BV88">
        <v>2.2763300000000002</v>
      </c>
      <c r="BW88">
        <v>1.8716550000000001</v>
      </c>
      <c r="BX88">
        <v>1.887764</v>
      </c>
      <c r="BY88">
        <v>2.585197</v>
      </c>
      <c r="BZ88">
        <v>1.2788109999999999</v>
      </c>
      <c r="CA88">
        <v>0</v>
      </c>
      <c r="CB88">
        <v>0</v>
      </c>
      <c r="CC88">
        <v>0</v>
      </c>
      <c r="CD88">
        <v>1.8964000000000002E-2</v>
      </c>
      <c r="CE88">
        <v>0</v>
      </c>
      <c r="CF88">
        <v>0</v>
      </c>
      <c r="CG88">
        <v>0</v>
      </c>
      <c r="CH88">
        <v>0</v>
      </c>
      <c r="CI88">
        <v>2.0761999999999999E-2</v>
      </c>
      <c r="CJ88">
        <v>5.1186879999999997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4.1363139999999996</v>
      </c>
      <c r="CP88">
        <v>4.1018520000000001</v>
      </c>
      <c r="CQ88">
        <v>3.4124590000000001</v>
      </c>
      <c r="CR88">
        <v>0.79911500000000002</v>
      </c>
      <c r="CS88">
        <v>2.6908799999999999</v>
      </c>
      <c r="CT88">
        <v>2.457837</v>
      </c>
      <c r="CU88">
        <v>4.0996699999999997</v>
      </c>
      <c r="CV88">
        <v>2.348576</v>
      </c>
      <c r="CW88">
        <v>2.350549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78.732186999999982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664.05075899999997</v>
      </c>
      <c r="L89">
        <v>484.4769</v>
      </c>
      <c r="M89">
        <v>90.858439000000004</v>
      </c>
      <c r="N89">
        <v>116.260677</v>
      </c>
      <c r="O89">
        <v>121.876716</v>
      </c>
      <c r="P89">
        <v>136.70922400000001</v>
      </c>
      <c r="Q89">
        <v>20.132874000000001</v>
      </c>
      <c r="R89">
        <v>41.947839000000002</v>
      </c>
      <c r="S89">
        <v>25.970568</v>
      </c>
      <c r="T89">
        <v>1.3613360000000001</v>
      </c>
      <c r="U89">
        <v>336.167618</v>
      </c>
      <c r="V89">
        <v>17.241336</v>
      </c>
      <c r="W89">
        <v>38.146006</v>
      </c>
      <c r="X89">
        <v>142.10180199999999</v>
      </c>
      <c r="Y89">
        <v>0</v>
      </c>
      <c r="Z89">
        <v>18.939827000000001</v>
      </c>
      <c r="AA89">
        <v>40.601244999999999</v>
      </c>
      <c r="AB89">
        <v>42.033749999999998</v>
      </c>
      <c r="AC89">
        <v>30.545985999999999</v>
      </c>
      <c r="AD89">
        <v>28.653751</v>
      </c>
      <c r="AE89">
        <v>51.927025</v>
      </c>
      <c r="AF89">
        <v>16.786201999999999</v>
      </c>
      <c r="AG89">
        <v>20.696542999999998</v>
      </c>
      <c r="AH89">
        <v>121.79615800000001</v>
      </c>
      <c r="AI89">
        <v>0</v>
      </c>
      <c r="AJ89">
        <v>0</v>
      </c>
      <c r="AK89">
        <v>56.844293</v>
      </c>
      <c r="AL89">
        <v>64.922567000000001</v>
      </c>
      <c r="AM89">
        <v>16.548590000000001</v>
      </c>
      <c r="AN89">
        <v>1.055437</v>
      </c>
      <c r="AO89">
        <v>0</v>
      </c>
      <c r="AP89">
        <v>0.61699400000000004</v>
      </c>
      <c r="AQ89">
        <v>27.564872000000001</v>
      </c>
      <c r="AR89">
        <v>48.920226999999997</v>
      </c>
      <c r="AS89">
        <v>33.781224999999999</v>
      </c>
      <c r="AT89">
        <v>14.449498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78.67218699999998</v>
      </c>
      <c r="BA89">
        <f t="shared" si="4"/>
        <v>2952.6584709999997</v>
      </c>
      <c r="BD89">
        <v>5.83</v>
      </c>
      <c r="BE89">
        <v>1.87</v>
      </c>
      <c r="BF89">
        <v>2.92</v>
      </c>
      <c r="BG89">
        <v>1.78</v>
      </c>
      <c r="BH89">
        <v>8.99</v>
      </c>
      <c r="BI89">
        <v>0.81</v>
      </c>
      <c r="BJ89">
        <v>0.4</v>
      </c>
      <c r="BK89">
        <v>0.79</v>
      </c>
      <c r="BL89">
        <v>0.85</v>
      </c>
      <c r="BM89">
        <v>0.18</v>
      </c>
      <c r="BN89">
        <v>2.29</v>
      </c>
      <c r="BO89">
        <v>3.29</v>
      </c>
      <c r="BP89">
        <v>0.24</v>
      </c>
      <c r="BQ89">
        <v>1.93</v>
      </c>
      <c r="BR89">
        <v>1.06</v>
      </c>
      <c r="BS89">
        <v>1.56</v>
      </c>
      <c r="BT89">
        <v>2.8277580000000002</v>
      </c>
      <c r="BU89">
        <v>1.2925979999999999</v>
      </c>
      <c r="BV89">
        <v>2.2763300000000002</v>
      </c>
      <c r="BW89">
        <v>1.8716550000000001</v>
      </c>
      <c r="BX89">
        <v>1.887764</v>
      </c>
      <c r="BY89">
        <v>2.585197</v>
      </c>
      <c r="BZ89">
        <v>1.2788109999999999</v>
      </c>
      <c r="CA89">
        <v>0</v>
      </c>
      <c r="CB89">
        <v>0</v>
      </c>
      <c r="CC89">
        <v>0</v>
      </c>
      <c r="CD89">
        <v>1.8964000000000002E-2</v>
      </c>
      <c r="CE89">
        <v>0</v>
      </c>
      <c r="CF89">
        <v>0</v>
      </c>
      <c r="CG89">
        <v>0</v>
      </c>
      <c r="CH89">
        <v>0</v>
      </c>
      <c r="CI89">
        <v>2.0761999999999999E-2</v>
      </c>
      <c r="CJ89">
        <v>5.1186879999999997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4.1363139999999996</v>
      </c>
      <c r="CP89">
        <v>4.1018520000000001</v>
      </c>
      <c r="CQ89">
        <v>3.4124590000000001</v>
      </c>
      <c r="CR89">
        <v>0.79911500000000002</v>
      </c>
      <c r="CS89">
        <v>2.6908799999999999</v>
      </c>
      <c r="CT89">
        <v>2.457837</v>
      </c>
      <c r="CU89">
        <v>4.0996699999999997</v>
      </c>
      <c r="CV89">
        <v>2.348576</v>
      </c>
      <c r="CW89">
        <v>2.350549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78.67218699999998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664.05075899999997</v>
      </c>
      <c r="L90">
        <v>484.4769</v>
      </c>
      <c r="M90">
        <v>90.858439000000004</v>
      </c>
      <c r="N90">
        <v>116.260677</v>
      </c>
      <c r="O90">
        <v>121.876716</v>
      </c>
      <c r="P90">
        <v>136.70922400000001</v>
      </c>
      <c r="Q90">
        <v>20.132874000000001</v>
      </c>
      <c r="R90">
        <v>41.947839000000002</v>
      </c>
      <c r="S90">
        <v>25.970568</v>
      </c>
      <c r="T90">
        <v>1.3613360000000001</v>
      </c>
      <c r="U90">
        <v>336.167618</v>
      </c>
      <c r="V90">
        <v>17.241336</v>
      </c>
      <c r="W90">
        <v>38.146006</v>
      </c>
      <c r="X90">
        <v>142.10180199999999</v>
      </c>
      <c r="Y90">
        <v>0</v>
      </c>
      <c r="Z90">
        <v>18.939827000000001</v>
      </c>
      <c r="AA90">
        <v>40.601244999999999</v>
      </c>
      <c r="AB90">
        <v>42.033749999999998</v>
      </c>
      <c r="AC90">
        <v>30.545985999999999</v>
      </c>
      <c r="AD90">
        <v>28.653751</v>
      </c>
      <c r="AE90">
        <v>51.927025</v>
      </c>
      <c r="AF90">
        <v>16.786201999999999</v>
      </c>
      <c r="AG90">
        <v>20.696542999999998</v>
      </c>
      <c r="AH90">
        <v>121.79615800000001</v>
      </c>
      <c r="AI90">
        <v>0</v>
      </c>
      <c r="AJ90">
        <v>0</v>
      </c>
      <c r="AK90">
        <v>56.844293</v>
      </c>
      <c r="AL90">
        <v>64.922567000000001</v>
      </c>
      <c r="AM90">
        <v>16.548590000000001</v>
      </c>
      <c r="AN90">
        <v>1.055437</v>
      </c>
      <c r="AO90">
        <v>0</v>
      </c>
      <c r="AP90">
        <v>0.61699400000000004</v>
      </c>
      <c r="AQ90">
        <v>27.564872000000001</v>
      </c>
      <c r="AR90">
        <v>48.920226999999997</v>
      </c>
      <c r="AS90">
        <v>33.781224999999999</v>
      </c>
      <c r="AT90">
        <v>14.449498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78.67218699999998</v>
      </c>
      <c r="BA90">
        <f t="shared" si="4"/>
        <v>2952.6584709999997</v>
      </c>
      <c r="BD90">
        <v>5.83</v>
      </c>
      <c r="BE90">
        <v>1.87</v>
      </c>
      <c r="BF90">
        <v>2.92</v>
      </c>
      <c r="BG90">
        <v>1.78</v>
      </c>
      <c r="BH90">
        <v>8.99</v>
      </c>
      <c r="BI90">
        <v>0.81</v>
      </c>
      <c r="BJ90">
        <v>0.4</v>
      </c>
      <c r="BK90">
        <v>0.79</v>
      </c>
      <c r="BL90">
        <v>0.85</v>
      </c>
      <c r="BM90">
        <v>0.18</v>
      </c>
      <c r="BN90">
        <v>2.29</v>
      </c>
      <c r="BO90">
        <v>3.29</v>
      </c>
      <c r="BP90">
        <v>0.24</v>
      </c>
      <c r="BQ90">
        <v>1.93</v>
      </c>
      <c r="BR90">
        <v>1.06</v>
      </c>
      <c r="BS90">
        <v>1.56</v>
      </c>
      <c r="BT90">
        <v>2.8277580000000002</v>
      </c>
      <c r="BU90">
        <v>1.2925979999999999</v>
      </c>
      <c r="BV90">
        <v>2.2763300000000002</v>
      </c>
      <c r="BW90">
        <v>1.8716550000000001</v>
      </c>
      <c r="BX90">
        <v>1.887764</v>
      </c>
      <c r="BY90">
        <v>2.585197</v>
      </c>
      <c r="BZ90">
        <v>1.2788109999999999</v>
      </c>
      <c r="CA90">
        <v>0</v>
      </c>
      <c r="CB90">
        <v>0</v>
      </c>
      <c r="CC90">
        <v>0</v>
      </c>
      <c r="CD90">
        <v>1.8964000000000002E-2</v>
      </c>
      <c r="CE90">
        <v>0</v>
      </c>
      <c r="CF90">
        <v>0</v>
      </c>
      <c r="CG90">
        <v>0</v>
      </c>
      <c r="CH90">
        <v>0</v>
      </c>
      <c r="CI90">
        <v>2.0761999999999999E-2</v>
      </c>
      <c r="CJ90">
        <v>5.1186879999999997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4.1363139999999996</v>
      </c>
      <c r="CP90">
        <v>4.1018520000000001</v>
      </c>
      <c r="CQ90">
        <v>3.4124590000000001</v>
      </c>
      <c r="CR90">
        <v>0.79911500000000002</v>
      </c>
      <c r="CS90">
        <v>2.6908799999999999</v>
      </c>
      <c r="CT90">
        <v>2.457837</v>
      </c>
      <c r="CU90">
        <v>4.0996699999999997</v>
      </c>
      <c r="CV90">
        <v>2.348576</v>
      </c>
      <c r="CW90">
        <v>2.350549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78.67218699999998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664.05075899999997</v>
      </c>
      <c r="L91">
        <v>484.4769</v>
      </c>
      <c r="M91">
        <v>90.858439000000004</v>
      </c>
      <c r="N91">
        <v>116.260677</v>
      </c>
      <c r="O91">
        <v>121.876716</v>
      </c>
      <c r="P91">
        <v>136.70922400000001</v>
      </c>
      <c r="Q91">
        <v>20.132874000000001</v>
      </c>
      <c r="R91">
        <v>41.947839000000002</v>
      </c>
      <c r="S91">
        <v>25.970568</v>
      </c>
      <c r="T91">
        <v>1.3613360000000001</v>
      </c>
      <c r="U91">
        <v>336.167618</v>
      </c>
      <c r="V91">
        <v>17.241336</v>
      </c>
      <c r="W91">
        <v>38.146006</v>
      </c>
      <c r="X91">
        <v>142.10180199999999</v>
      </c>
      <c r="Y91">
        <v>0</v>
      </c>
      <c r="Z91">
        <v>18.939827000000001</v>
      </c>
      <c r="AA91">
        <v>40.601244999999999</v>
      </c>
      <c r="AB91">
        <v>42.033749999999998</v>
      </c>
      <c r="AC91">
        <v>30.545985999999999</v>
      </c>
      <c r="AD91">
        <v>38.293593000000001</v>
      </c>
      <c r="AE91">
        <v>51.927025</v>
      </c>
      <c r="AF91">
        <v>17.400331999999999</v>
      </c>
      <c r="AG91">
        <v>20.696542999999998</v>
      </c>
      <c r="AH91">
        <v>146.15538900000001</v>
      </c>
      <c r="AI91">
        <v>0</v>
      </c>
      <c r="AJ91">
        <v>0</v>
      </c>
      <c r="AK91">
        <v>56.844293</v>
      </c>
      <c r="AL91">
        <v>64.922567000000001</v>
      </c>
      <c r="AM91">
        <v>16.548590000000001</v>
      </c>
      <c r="AN91">
        <v>1.055437</v>
      </c>
      <c r="AO91">
        <v>0</v>
      </c>
      <c r="AP91">
        <v>0.61699400000000004</v>
      </c>
      <c r="AQ91">
        <v>27.564872000000001</v>
      </c>
      <c r="AR91">
        <v>48.920226999999997</v>
      </c>
      <c r="AS91">
        <v>33.781224999999999</v>
      </c>
      <c r="AT91">
        <v>14.449498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78.732544999999988</v>
      </c>
      <c r="BA91">
        <f t="shared" si="4"/>
        <v>2987.3320319999998</v>
      </c>
      <c r="BD91">
        <v>5.83</v>
      </c>
      <c r="BE91">
        <v>1.87</v>
      </c>
      <c r="BF91">
        <v>2.92</v>
      </c>
      <c r="BG91">
        <v>1.78</v>
      </c>
      <c r="BH91">
        <v>8.99</v>
      </c>
      <c r="BI91">
        <v>0.85</v>
      </c>
      <c r="BJ91">
        <v>0.41</v>
      </c>
      <c r="BK91">
        <v>0.79</v>
      </c>
      <c r="BL91">
        <v>0.85</v>
      </c>
      <c r="BM91">
        <v>0.18</v>
      </c>
      <c r="BN91">
        <v>2.29</v>
      </c>
      <c r="BO91">
        <v>3.29</v>
      </c>
      <c r="BP91">
        <v>0.24</v>
      </c>
      <c r="BQ91">
        <v>1.93</v>
      </c>
      <c r="BR91">
        <v>1.06</v>
      </c>
      <c r="BS91">
        <v>1.56</v>
      </c>
      <c r="BT91">
        <v>2.8277580000000002</v>
      </c>
      <c r="BU91">
        <v>1.2925979999999999</v>
      </c>
      <c r="BV91">
        <v>2.2866879999999998</v>
      </c>
      <c r="BW91">
        <v>1.8716550000000001</v>
      </c>
      <c r="BX91">
        <v>1.887764</v>
      </c>
      <c r="BY91">
        <v>2.585197</v>
      </c>
      <c r="BZ91">
        <v>1.2788109999999999</v>
      </c>
      <c r="CA91">
        <v>0</v>
      </c>
      <c r="CB91">
        <v>0</v>
      </c>
      <c r="CC91">
        <v>0</v>
      </c>
      <c r="CD91">
        <v>1.8964000000000002E-2</v>
      </c>
      <c r="CE91">
        <v>0</v>
      </c>
      <c r="CF91">
        <v>0</v>
      </c>
      <c r="CG91">
        <v>0</v>
      </c>
      <c r="CH91">
        <v>0</v>
      </c>
      <c r="CI91">
        <v>2.0761999999999999E-2</v>
      </c>
      <c r="CJ91">
        <v>5.1186879999999997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4.1363139999999996</v>
      </c>
      <c r="CP91">
        <v>4.1018520000000001</v>
      </c>
      <c r="CQ91">
        <v>3.4124590000000001</v>
      </c>
      <c r="CR91">
        <v>0.79911500000000002</v>
      </c>
      <c r="CS91">
        <v>2.6908799999999999</v>
      </c>
      <c r="CT91">
        <v>2.5136970000000001</v>
      </c>
      <c r="CU91">
        <v>4.0996699999999997</v>
      </c>
      <c r="CV91">
        <v>2.7774459999999999</v>
      </c>
      <c r="CW91">
        <v>2.350549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78.732544999999988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664.05075899999997</v>
      </c>
      <c r="L92">
        <v>484.4769</v>
      </c>
      <c r="M92">
        <v>90.858439000000004</v>
      </c>
      <c r="N92">
        <v>116.260677</v>
      </c>
      <c r="O92">
        <v>121.876716</v>
      </c>
      <c r="P92">
        <v>136.70922400000001</v>
      </c>
      <c r="Q92">
        <v>20.132874000000001</v>
      </c>
      <c r="R92">
        <v>41.947839000000002</v>
      </c>
      <c r="S92">
        <v>25.970568</v>
      </c>
      <c r="T92">
        <v>1.3613360000000001</v>
      </c>
      <c r="U92">
        <v>336.167618</v>
      </c>
      <c r="V92">
        <v>17.241336</v>
      </c>
      <c r="W92">
        <v>38.146006</v>
      </c>
      <c r="X92">
        <v>142.10180199999999</v>
      </c>
      <c r="Y92">
        <v>0</v>
      </c>
      <c r="Z92">
        <v>18.939827000000001</v>
      </c>
      <c r="AA92">
        <v>40.601244999999999</v>
      </c>
      <c r="AB92">
        <v>42.033749999999998</v>
      </c>
      <c r="AC92">
        <v>30.545985999999999</v>
      </c>
      <c r="AD92">
        <v>38.293593000000001</v>
      </c>
      <c r="AE92">
        <v>51.927025</v>
      </c>
      <c r="AF92">
        <v>17.400331999999999</v>
      </c>
      <c r="AG92">
        <v>20.696542999999998</v>
      </c>
      <c r="AH92">
        <v>146.15538900000001</v>
      </c>
      <c r="AI92">
        <v>0</v>
      </c>
      <c r="AJ92">
        <v>0</v>
      </c>
      <c r="AK92">
        <v>56.844293</v>
      </c>
      <c r="AL92">
        <v>64.922567000000001</v>
      </c>
      <c r="AM92">
        <v>16.548590000000001</v>
      </c>
      <c r="AN92">
        <v>1.055437</v>
      </c>
      <c r="AO92">
        <v>0</v>
      </c>
      <c r="AP92">
        <v>0.61699400000000004</v>
      </c>
      <c r="AQ92">
        <v>27.564872000000001</v>
      </c>
      <c r="AR92">
        <v>48.920226999999997</v>
      </c>
      <c r="AS92">
        <v>33.781224999999999</v>
      </c>
      <c r="AT92">
        <v>14.449498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78.752580999999992</v>
      </c>
      <c r="BA92">
        <f t="shared" si="4"/>
        <v>2987.3520680000001</v>
      </c>
      <c r="BD92">
        <v>5.83</v>
      </c>
      <c r="BE92">
        <v>1.87</v>
      </c>
      <c r="BF92">
        <v>2.92</v>
      </c>
      <c r="BG92">
        <v>1.78</v>
      </c>
      <c r="BH92">
        <v>8.99</v>
      </c>
      <c r="BI92">
        <v>0.86</v>
      </c>
      <c r="BJ92">
        <v>0.42</v>
      </c>
      <c r="BK92">
        <v>0.79</v>
      </c>
      <c r="BL92">
        <v>0.85</v>
      </c>
      <c r="BM92">
        <v>0.18</v>
      </c>
      <c r="BN92">
        <v>2.29</v>
      </c>
      <c r="BO92">
        <v>3.29</v>
      </c>
      <c r="BP92">
        <v>0.24</v>
      </c>
      <c r="BQ92">
        <v>1.93</v>
      </c>
      <c r="BR92">
        <v>1.06</v>
      </c>
      <c r="BS92">
        <v>1.56</v>
      </c>
      <c r="BT92">
        <v>2.8277580000000002</v>
      </c>
      <c r="BU92">
        <v>1.2925979999999999</v>
      </c>
      <c r="BV92">
        <v>2.286724</v>
      </c>
      <c r="BW92">
        <v>1.8716550000000001</v>
      </c>
      <c r="BX92">
        <v>1.887764</v>
      </c>
      <c r="BY92">
        <v>2.585197</v>
      </c>
      <c r="BZ92">
        <v>1.2788109999999999</v>
      </c>
      <c r="CA92">
        <v>0</v>
      </c>
      <c r="CB92">
        <v>0</v>
      </c>
      <c r="CC92">
        <v>0</v>
      </c>
      <c r="CD92">
        <v>1.8964000000000002E-2</v>
      </c>
      <c r="CE92">
        <v>0</v>
      </c>
      <c r="CF92">
        <v>0</v>
      </c>
      <c r="CG92">
        <v>0</v>
      </c>
      <c r="CH92">
        <v>0</v>
      </c>
      <c r="CI92">
        <v>2.0761999999999999E-2</v>
      </c>
      <c r="CJ92">
        <v>5.1186879999999997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4.1363139999999996</v>
      </c>
      <c r="CP92">
        <v>4.1018520000000001</v>
      </c>
      <c r="CQ92">
        <v>3.4124590000000001</v>
      </c>
      <c r="CR92">
        <v>0.79911500000000002</v>
      </c>
      <c r="CS92">
        <v>2.6908799999999999</v>
      </c>
      <c r="CT92">
        <v>2.5136970000000001</v>
      </c>
      <c r="CU92">
        <v>4.0996699999999997</v>
      </c>
      <c r="CV92">
        <v>2.7774459999999999</v>
      </c>
      <c r="CW92">
        <v>2.350549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78.752580999999992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664.05075899999997</v>
      </c>
      <c r="L93">
        <v>484.4769</v>
      </c>
      <c r="M93">
        <v>90.858439000000004</v>
      </c>
      <c r="N93">
        <v>116.260677</v>
      </c>
      <c r="O93">
        <v>121.876716</v>
      </c>
      <c r="P93">
        <v>136.70922400000001</v>
      </c>
      <c r="Q93">
        <v>20.132874000000001</v>
      </c>
      <c r="R93">
        <v>41.947839000000002</v>
      </c>
      <c r="S93">
        <v>25.970568</v>
      </c>
      <c r="T93">
        <v>1.3613360000000001</v>
      </c>
      <c r="U93">
        <v>336.167618</v>
      </c>
      <c r="V93">
        <v>17.241336</v>
      </c>
      <c r="W93">
        <v>38.146006</v>
      </c>
      <c r="X93">
        <v>142.10180199999999</v>
      </c>
      <c r="Y93">
        <v>0</v>
      </c>
      <c r="Z93">
        <v>18.939827000000001</v>
      </c>
      <c r="AA93">
        <v>40.601244999999999</v>
      </c>
      <c r="AB93">
        <v>42.033749999999998</v>
      </c>
      <c r="AC93">
        <v>30.545985999999999</v>
      </c>
      <c r="AD93">
        <v>38.293593000000001</v>
      </c>
      <c r="AE93">
        <v>51.927025</v>
      </c>
      <c r="AF93">
        <v>17.400331999999999</v>
      </c>
      <c r="AG93">
        <v>20.696542999999998</v>
      </c>
      <c r="AH93">
        <v>146.15538900000001</v>
      </c>
      <c r="AI93">
        <v>0</v>
      </c>
      <c r="AJ93">
        <v>0</v>
      </c>
      <c r="AK93">
        <v>56.844293</v>
      </c>
      <c r="AL93">
        <v>64.922567000000001</v>
      </c>
      <c r="AM93">
        <v>16.548590000000001</v>
      </c>
      <c r="AN93">
        <v>1.055437</v>
      </c>
      <c r="AO93">
        <v>0</v>
      </c>
      <c r="AP93">
        <v>0.61699400000000004</v>
      </c>
      <c r="AQ93">
        <v>27.564872000000001</v>
      </c>
      <c r="AR93">
        <v>48.920226999999997</v>
      </c>
      <c r="AS93">
        <v>33.781224999999999</v>
      </c>
      <c r="AT93">
        <v>14.449498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78.752580999999992</v>
      </c>
      <c r="BA93">
        <f t="shared" si="4"/>
        <v>2987.3520680000001</v>
      </c>
      <c r="BD93">
        <v>5.83</v>
      </c>
      <c r="BE93">
        <v>1.87</v>
      </c>
      <c r="BF93">
        <v>2.92</v>
      </c>
      <c r="BG93">
        <v>1.78</v>
      </c>
      <c r="BH93">
        <v>8.99</v>
      </c>
      <c r="BI93">
        <v>0.86</v>
      </c>
      <c r="BJ93">
        <v>0.42</v>
      </c>
      <c r="BK93">
        <v>0.79</v>
      </c>
      <c r="BL93">
        <v>0.85</v>
      </c>
      <c r="BM93">
        <v>0.18</v>
      </c>
      <c r="BN93">
        <v>2.29</v>
      </c>
      <c r="BO93">
        <v>3.29</v>
      </c>
      <c r="BP93">
        <v>0.24</v>
      </c>
      <c r="BQ93">
        <v>1.93</v>
      </c>
      <c r="BR93">
        <v>1.06</v>
      </c>
      <c r="BS93">
        <v>1.56</v>
      </c>
      <c r="BT93">
        <v>2.8277580000000002</v>
      </c>
      <c r="BU93">
        <v>1.2925979999999999</v>
      </c>
      <c r="BV93">
        <v>2.286724</v>
      </c>
      <c r="BW93">
        <v>1.8716550000000001</v>
      </c>
      <c r="BX93">
        <v>1.887764</v>
      </c>
      <c r="BY93">
        <v>2.585197</v>
      </c>
      <c r="BZ93">
        <v>1.2788109999999999</v>
      </c>
      <c r="CA93">
        <v>0</v>
      </c>
      <c r="CB93">
        <v>0</v>
      </c>
      <c r="CC93">
        <v>0</v>
      </c>
      <c r="CD93">
        <v>1.8964000000000002E-2</v>
      </c>
      <c r="CE93">
        <v>0</v>
      </c>
      <c r="CF93">
        <v>0</v>
      </c>
      <c r="CG93">
        <v>0</v>
      </c>
      <c r="CH93">
        <v>0</v>
      </c>
      <c r="CI93">
        <v>2.0761999999999999E-2</v>
      </c>
      <c r="CJ93">
        <v>5.1186879999999997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4.1363139999999996</v>
      </c>
      <c r="CP93">
        <v>4.1018520000000001</v>
      </c>
      <c r="CQ93">
        <v>3.4124590000000001</v>
      </c>
      <c r="CR93">
        <v>0.79911500000000002</v>
      </c>
      <c r="CS93">
        <v>2.6908799999999999</v>
      </c>
      <c r="CT93">
        <v>2.5136970000000001</v>
      </c>
      <c r="CU93">
        <v>4.0996699999999997</v>
      </c>
      <c r="CV93">
        <v>2.7774459999999999</v>
      </c>
      <c r="CW93">
        <v>2.350549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78.752580999999992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11.135748</v>
      </c>
      <c r="H94">
        <v>0</v>
      </c>
      <c r="I94">
        <v>0</v>
      </c>
      <c r="J94">
        <v>8.4288749999999997</v>
      </c>
      <c r="K94">
        <v>664.05075899999997</v>
      </c>
      <c r="L94">
        <v>484.4769</v>
      </c>
      <c r="M94">
        <v>90.858439000000004</v>
      </c>
      <c r="N94">
        <v>116.260677</v>
      </c>
      <c r="O94">
        <v>121.876716</v>
      </c>
      <c r="P94">
        <v>136.70922400000001</v>
      </c>
      <c r="Q94">
        <v>20.132874000000001</v>
      </c>
      <c r="R94">
        <v>41.947839000000002</v>
      </c>
      <c r="S94">
        <v>25.970568</v>
      </c>
      <c r="T94">
        <v>1.3613360000000001</v>
      </c>
      <c r="U94">
        <v>336.167618</v>
      </c>
      <c r="V94">
        <v>17.241336</v>
      </c>
      <c r="W94">
        <v>38.146006</v>
      </c>
      <c r="X94">
        <v>142.10180199999999</v>
      </c>
      <c r="Y94">
        <v>0</v>
      </c>
      <c r="Z94">
        <v>18.939827000000001</v>
      </c>
      <c r="AA94">
        <v>40.601244999999999</v>
      </c>
      <c r="AB94">
        <v>42.033749999999998</v>
      </c>
      <c r="AC94">
        <v>30.545985999999999</v>
      </c>
      <c r="AD94">
        <v>38.293593000000001</v>
      </c>
      <c r="AE94">
        <v>51.927025</v>
      </c>
      <c r="AF94">
        <v>17.400331999999999</v>
      </c>
      <c r="AG94">
        <v>20.696542999999998</v>
      </c>
      <c r="AH94">
        <v>146.15538900000001</v>
      </c>
      <c r="AI94">
        <v>0</v>
      </c>
      <c r="AJ94">
        <v>0</v>
      </c>
      <c r="AK94">
        <v>56.844293</v>
      </c>
      <c r="AL94">
        <v>64.922567000000001</v>
      </c>
      <c r="AM94">
        <v>16.548590000000001</v>
      </c>
      <c r="AN94">
        <v>1.055437</v>
      </c>
      <c r="AO94">
        <v>0</v>
      </c>
      <c r="AP94">
        <v>0.61699400000000004</v>
      </c>
      <c r="AQ94">
        <v>27.564872000000001</v>
      </c>
      <c r="AR94">
        <v>48.920226999999997</v>
      </c>
      <c r="AS94">
        <v>33.781224999999999</v>
      </c>
      <c r="AT94">
        <v>14.449498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78.69258099999999</v>
      </c>
      <c r="BA94">
        <f t="shared" si="4"/>
        <v>3006.856691</v>
      </c>
      <c r="BD94">
        <v>5.83</v>
      </c>
      <c r="BE94">
        <v>1.87</v>
      </c>
      <c r="BF94">
        <v>2.92</v>
      </c>
      <c r="BG94">
        <v>1.78</v>
      </c>
      <c r="BH94">
        <v>8.99</v>
      </c>
      <c r="BI94">
        <v>0.82</v>
      </c>
      <c r="BJ94">
        <v>0.4</v>
      </c>
      <c r="BK94">
        <v>0.79</v>
      </c>
      <c r="BL94">
        <v>0.85</v>
      </c>
      <c r="BM94">
        <v>0.18</v>
      </c>
      <c r="BN94">
        <v>2.29</v>
      </c>
      <c r="BO94">
        <v>3.29</v>
      </c>
      <c r="BP94">
        <v>0.24</v>
      </c>
      <c r="BQ94">
        <v>1.93</v>
      </c>
      <c r="BR94">
        <v>1.06</v>
      </c>
      <c r="BS94">
        <v>1.56</v>
      </c>
      <c r="BT94">
        <v>2.8277580000000002</v>
      </c>
      <c r="BU94">
        <v>1.2925979999999999</v>
      </c>
      <c r="BV94">
        <v>2.286724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0</v>
      </c>
      <c r="CC94">
        <v>0</v>
      </c>
      <c r="CD94">
        <v>1.8964000000000002E-2</v>
      </c>
      <c r="CE94">
        <v>0</v>
      </c>
      <c r="CF94">
        <v>0</v>
      </c>
      <c r="CG94">
        <v>0</v>
      </c>
      <c r="CH94">
        <v>0</v>
      </c>
      <c r="CI94">
        <v>2.0761999999999999E-2</v>
      </c>
      <c r="CJ94">
        <v>5.1186879999999997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4.1363139999999996</v>
      </c>
      <c r="CP94">
        <v>4.1018520000000001</v>
      </c>
      <c r="CQ94">
        <v>3.4124590000000001</v>
      </c>
      <c r="CR94">
        <v>0.79911500000000002</v>
      </c>
      <c r="CS94">
        <v>2.6908799999999999</v>
      </c>
      <c r="CT94">
        <v>2.5136970000000001</v>
      </c>
      <c r="CU94">
        <v>4.0996699999999997</v>
      </c>
      <c r="CV94">
        <v>2.7774459999999999</v>
      </c>
      <c r="CW94">
        <v>2.350549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78.69258099999999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11.135748</v>
      </c>
      <c r="H95">
        <v>0</v>
      </c>
      <c r="I95">
        <v>0</v>
      </c>
      <c r="J95">
        <v>8.4288749999999997</v>
      </c>
      <c r="K95">
        <v>664.05075899999997</v>
      </c>
      <c r="L95">
        <v>484.4769</v>
      </c>
      <c r="M95">
        <v>90.858439000000004</v>
      </c>
      <c r="N95">
        <v>116.260677</v>
      </c>
      <c r="O95">
        <v>121.876716</v>
      </c>
      <c r="P95">
        <v>136.70922400000001</v>
      </c>
      <c r="Q95">
        <v>20.132874000000001</v>
      </c>
      <c r="R95">
        <v>41.947839000000002</v>
      </c>
      <c r="S95">
        <v>25.970568</v>
      </c>
      <c r="T95">
        <v>1.3613360000000001</v>
      </c>
      <c r="U95">
        <v>336.167618</v>
      </c>
      <c r="V95">
        <v>17.241336</v>
      </c>
      <c r="W95">
        <v>38.146006</v>
      </c>
      <c r="X95">
        <v>142.10180199999999</v>
      </c>
      <c r="Y95">
        <v>0</v>
      </c>
      <c r="Z95">
        <v>18.939827000000001</v>
      </c>
      <c r="AA95">
        <v>40.601244999999999</v>
      </c>
      <c r="AB95">
        <v>42.033749999999998</v>
      </c>
      <c r="AC95">
        <v>30.545985999999999</v>
      </c>
      <c r="AD95">
        <v>28.653751</v>
      </c>
      <c r="AE95">
        <v>51.927025</v>
      </c>
      <c r="AF95">
        <v>16.990912000000002</v>
      </c>
      <c r="AG95">
        <v>20.696542999999998</v>
      </c>
      <c r="AH95">
        <v>123.275463</v>
      </c>
      <c r="AI95">
        <v>0</v>
      </c>
      <c r="AJ95">
        <v>0</v>
      </c>
      <c r="AK95">
        <v>56.844293</v>
      </c>
      <c r="AL95">
        <v>64.922567000000001</v>
      </c>
      <c r="AM95">
        <v>16.548590000000001</v>
      </c>
      <c r="AN95">
        <v>1.055437</v>
      </c>
      <c r="AO95">
        <v>0</v>
      </c>
      <c r="AP95">
        <v>0.61699400000000004</v>
      </c>
      <c r="AQ95">
        <v>27.564872000000001</v>
      </c>
      <c r="AR95">
        <v>48.920226999999997</v>
      </c>
      <c r="AS95">
        <v>33.781224999999999</v>
      </c>
      <c r="AT95">
        <v>14.449498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78.702966999999973</v>
      </c>
      <c r="BA95">
        <f t="shared" si="4"/>
        <v>2973.9378890000003</v>
      </c>
      <c r="BD95">
        <v>5.83</v>
      </c>
      <c r="BE95">
        <v>1.87</v>
      </c>
      <c r="BF95">
        <v>2.92</v>
      </c>
      <c r="BG95">
        <v>1.78</v>
      </c>
      <c r="BH95">
        <v>8.99</v>
      </c>
      <c r="BI95">
        <v>0.82</v>
      </c>
      <c r="BJ95">
        <v>0.4</v>
      </c>
      <c r="BK95">
        <v>0.79</v>
      </c>
      <c r="BL95">
        <v>0.85</v>
      </c>
      <c r="BM95">
        <v>0.18</v>
      </c>
      <c r="BN95">
        <v>2.29</v>
      </c>
      <c r="BO95">
        <v>3.29</v>
      </c>
      <c r="BP95">
        <v>0.24</v>
      </c>
      <c r="BQ95">
        <v>1.93</v>
      </c>
      <c r="BR95">
        <v>1.06</v>
      </c>
      <c r="BS95">
        <v>1.56</v>
      </c>
      <c r="BT95">
        <v>2.8277580000000002</v>
      </c>
      <c r="BU95">
        <v>1.2925979999999999</v>
      </c>
      <c r="BV95">
        <v>2.29711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0</v>
      </c>
      <c r="CC95">
        <v>0</v>
      </c>
      <c r="CD95">
        <v>1.8964000000000002E-2</v>
      </c>
      <c r="CE95">
        <v>0</v>
      </c>
      <c r="CF95">
        <v>0</v>
      </c>
      <c r="CG95">
        <v>0</v>
      </c>
      <c r="CH95">
        <v>0</v>
      </c>
      <c r="CI95">
        <v>2.0761999999999999E-2</v>
      </c>
      <c r="CJ95">
        <v>5.1186879999999997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4.1363139999999996</v>
      </c>
      <c r="CP95">
        <v>4.1018520000000001</v>
      </c>
      <c r="CQ95">
        <v>3.4124590000000001</v>
      </c>
      <c r="CR95">
        <v>0.79911500000000002</v>
      </c>
      <c r="CS95">
        <v>2.6908799999999999</v>
      </c>
      <c r="CT95">
        <v>2.457837</v>
      </c>
      <c r="CU95">
        <v>4.0996699999999997</v>
      </c>
      <c r="CV95">
        <v>2.375807</v>
      </c>
      <c r="CW95">
        <v>2.350549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78.702966999999973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11.135748</v>
      </c>
      <c r="H96">
        <v>0</v>
      </c>
      <c r="I96">
        <v>0</v>
      </c>
      <c r="J96">
        <v>8.4288749999999997</v>
      </c>
      <c r="K96">
        <v>664.05075899999997</v>
      </c>
      <c r="L96">
        <v>484.4769</v>
      </c>
      <c r="M96">
        <v>90.858439000000004</v>
      </c>
      <c r="N96">
        <v>116.260677</v>
      </c>
      <c r="O96">
        <v>121.876716</v>
      </c>
      <c r="P96">
        <v>136.70922400000001</v>
      </c>
      <c r="Q96">
        <v>20.132874000000001</v>
      </c>
      <c r="R96">
        <v>41.947839000000002</v>
      </c>
      <c r="S96">
        <v>25.970568</v>
      </c>
      <c r="T96">
        <v>1.3613360000000001</v>
      </c>
      <c r="U96">
        <v>336.167618</v>
      </c>
      <c r="V96">
        <v>17.241336</v>
      </c>
      <c r="W96">
        <v>38.146006</v>
      </c>
      <c r="X96">
        <v>142.10180199999999</v>
      </c>
      <c r="Y96">
        <v>0</v>
      </c>
      <c r="Z96">
        <v>18.939827000000001</v>
      </c>
      <c r="AA96">
        <v>40.601244999999999</v>
      </c>
      <c r="AB96">
        <v>42.033749999999998</v>
      </c>
      <c r="AC96">
        <v>30.545985999999999</v>
      </c>
      <c r="AD96">
        <v>19.102501</v>
      </c>
      <c r="AE96">
        <v>51.927025</v>
      </c>
      <c r="AF96">
        <v>16.786201999999999</v>
      </c>
      <c r="AG96">
        <v>20.696542999999998</v>
      </c>
      <c r="AH96">
        <v>121.79615800000001</v>
      </c>
      <c r="AI96">
        <v>0</v>
      </c>
      <c r="AJ96">
        <v>0</v>
      </c>
      <c r="AK96">
        <v>56.844293</v>
      </c>
      <c r="AL96">
        <v>64.922567000000001</v>
      </c>
      <c r="AM96">
        <v>16.548590000000001</v>
      </c>
      <c r="AN96">
        <v>1.055437</v>
      </c>
      <c r="AO96">
        <v>0</v>
      </c>
      <c r="AP96">
        <v>0.61699400000000004</v>
      </c>
      <c r="AQ96">
        <v>27.564872000000001</v>
      </c>
      <c r="AR96">
        <v>48.920226999999997</v>
      </c>
      <c r="AS96">
        <v>33.781224999999999</v>
      </c>
      <c r="AT96">
        <v>14.206593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78.702974999999981</v>
      </c>
      <c r="BA96">
        <f t="shared" si="4"/>
        <v>2962.4597269999999</v>
      </c>
      <c r="BD96">
        <v>5.83</v>
      </c>
      <c r="BE96">
        <v>1.87</v>
      </c>
      <c r="BF96">
        <v>2.92</v>
      </c>
      <c r="BG96">
        <v>1.78</v>
      </c>
      <c r="BH96">
        <v>8.99</v>
      </c>
      <c r="BI96">
        <v>0.82</v>
      </c>
      <c r="BJ96">
        <v>0.4</v>
      </c>
      <c r="BK96">
        <v>0.79</v>
      </c>
      <c r="BL96">
        <v>0.85</v>
      </c>
      <c r="BM96">
        <v>0.18</v>
      </c>
      <c r="BN96">
        <v>2.29</v>
      </c>
      <c r="BO96">
        <v>3.29</v>
      </c>
      <c r="BP96">
        <v>0.24</v>
      </c>
      <c r="BQ96">
        <v>1.93</v>
      </c>
      <c r="BR96">
        <v>1.06</v>
      </c>
      <c r="BS96">
        <v>1.56</v>
      </c>
      <c r="BT96">
        <v>2.8277580000000002</v>
      </c>
      <c r="BU96">
        <v>1.2925979999999999</v>
      </c>
      <c r="BV96">
        <v>2.2971180000000002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0</v>
      </c>
      <c r="CC96">
        <v>0</v>
      </c>
      <c r="CD96">
        <v>1.8964000000000002E-2</v>
      </c>
      <c r="CE96">
        <v>0</v>
      </c>
      <c r="CF96">
        <v>0</v>
      </c>
      <c r="CG96">
        <v>0</v>
      </c>
      <c r="CH96">
        <v>0</v>
      </c>
      <c r="CI96">
        <v>2.0761999999999999E-2</v>
      </c>
      <c r="CJ96">
        <v>5.1186879999999997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4.1363139999999996</v>
      </c>
      <c r="CP96">
        <v>4.1018520000000001</v>
      </c>
      <c r="CQ96">
        <v>3.4124590000000001</v>
      </c>
      <c r="CR96">
        <v>0.79911500000000002</v>
      </c>
      <c r="CS96">
        <v>2.6908799999999999</v>
      </c>
      <c r="CT96">
        <v>2.457837</v>
      </c>
      <c r="CU96">
        <v>4.0996699999999997</v>
      </c>
      <c r="CV96">
        <v>2.348576</v>
      </c>
      <c r="CW96">
        <v>2.350549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78.702974999999981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11.135748</v>
      </c>
      <c r="H97">
        <v>0</v>
      </c>
      <c r="I97">
        <v>0</v>
      </c>
      <c r="J97">
        <v>8.4288749999999997</v>
      </c>
      <c r="K97">
        <v>664.05075899999997</v>
      </c>
      <c r="L97">
        <v>484.4769</v>
      </c>
      <c r="M97">
        <v>90.858439000000004</v>
      </c>
      <c r="N97">
        <v>116.260677</v>
      </c>
      <c r="O97">
        <v>121.876716</v>
      </c>
      <c r="P97">
        <v>136.70922400000001</v>
      </c>
      <c r="Q97">
        <v>20.132874000000001</v>
      </c>
      <c r="R97">
        <v>41.947839000000002</v>
      </c>
      <c r="S97">
        <v>25.970568</v>
      </c>
      <c r="T97">
        <v>1.3613360000000001</v>
      </c>
      <c r="U97">
        <v>336.167618</v>
      </c>
      <c r="V97">
        <v>17.241336</v>
      </c>
      <c r="W97">
        <v>38.146006</v>
      </c>
      <c r="X97">
        <v>142.10180199999999</v>
      </c>
      <c r="Y97">
        <v>0</v>
      </c>
      <c r="Z97">
        <v>18.939827000000001</v>
      </c>
      <c r="AA97">
        <v>40.601244999999999</v>
      </c>
      <c r="AB97">
        <v>42.033749999999998</v>
      </c>
      <c r="AC97">
        <v>30.545985999999999</v>
      </c>
      <c r="AD97">
        <v>9.5512510000000006</v>
      </c>
      <c r="AE97">
        <v>51.927025</v>
      </c>
      <c r="AF97">
        <v>16.786201999999999</v>
      </c>
      <c r="AG97">
        <v>20.696542999999998</v>
      </c>
      <c r="AH97">
        <v>97.436926999999997</v>
      </c>
      <c r="AI97">
        <v>0</v>
      </c>
      <c r="AJ97">
        <v>0</v>
      </c>
      <c r="AK97">
        <v>56.844293</v>
      </c>
      <c r="AL97">
        <v>51.490312000000003</v>
      </c>
      <c r="AM97">
        <v>16.548590000000001</v>
      </c>
      <c r="AN97">
        <v>1.055437</v>
      </c>
      <c r="AO97">
        <v>0</v>
      </c>
      <c r="AP97">
        <v>0.61699400000000004</v>
      </c>
      <c r="AQ97">
        <v>27.564872000000001</v>
      </c>
      <c r="AR97">
        <v>48.920226999999997</v>
      </c>
      <c r="AS97">
        <v>33.781224999999999</v>
      </c>
      <c r="AT97">
        <v>14.449498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78.68221299999999</v>
      </c>
      <c r="BA97">
        <f t="shared" si="4"/>
        <v>2915.3391339999998</v>
      </c>
      <c r="BD97">
        <v>5.83</v>
      </c>
      <c r="BE97">
        <v>1.87</v>
      </c>
      <c r="BF97">
        <v>2.92</v>
      </c>
      <c r="BG97">
        <v>1.78</v>
      </c>
      <c r="BH97">
        <v>8.99</v>
      </c>
      <c r="BI97">
        <v>0.82</v>
      </c>
      <c r="BJ97">
        <v>0.4</v>
      </c>
      <c r="BK97">
        <v>0.79</v>
      </c>
      <c r="BL97">
        <v>0.85</v>
      </c>
      <c r="BM97">
        <v>0.18</v>
      </c>
      <c r="BN97">
        <v>2.29</v>
      </c>
      <c r="BO97">
        <v>3.29</v>
      </c>
      <c r="BP97">
        <v>0.24</v>
      </c>
      <c r="BQ97">
        <v>1.93</v>
      </c>
      <c r="BR97">
        <v>1.06</v>
      </c>
      <c r="BS97">
        <v>1.56</v>
      </c>
      <c r="BT97">
        <v>2.8277580000000002</v>
      </c>
      <c r="BU97">
        <v>1.2925979999999999</v>
      </c>
      <c r="BV97">
        <v>2.2971180000000002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0</v>
      </c>
      <c r="CC97">
        <v>0</v>
      </c>
      <c r="CD97">
        <v>1.8964000000000002E-2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4.1363139999999996</v>
      </c>
      <c r="CP97">
        <v>4.1018520000000001</v>
      </c>
      <c r="CQ97">
        <v>3.4124590000000001</v>
      </c>
      <c r="CR97">
        <v>0.79911500000000002</v>
      </c>
      <c r="CS97">
        <v>2.6908799999999999</v>
      </c>
      <c r="CT97">
        <v>2.457837</v>
      </c>
      <c r="CU97">
        <v>4.0996699999999997</v>
      </c>
      <c r="CV97">
        <v>1.8788609999999999</v>
      </c>
      <c r="CW97">
        <v>2.350549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78.68221299999999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11.135748</v>
      </c>
      <c r="H98">
        <v>0</v>
      </c>
      <c r="I98">
        <v>0</v>
      </c>
      <c r="J98">
        <v>8.4288749999999997</v>
      </c>
      <c r="K98">
        <v>664.05075899999997</v>
      </c>
      <c r="L98">
        <v>484.4769</v>
      </c>
      <c r="M98">
        <v>90.858439000000004</v>
      </c>
      <c r="N98">
        <v>116.260677</v>
      </c>
      <c r="O98">
        <v>121.876716</v>
      </c>
      <c r="P98">
        <v>136.70922400000001</v>
      </c>
      <c r="Q98">
        <v>20.132874000000001</v>
      </c>
      <c r="R98">
        <v>41.947839000000002</v>
      </c>
      <c r="S98">
        <v>25.970568</v>
      </c>
      <c r="T98">
        <v>1.3613360000000001</v>
      </c>
      <c r="U98">
        <v>336.167618</v>
      </c>
      <c r="V98">
        <v>17.241336</v>
      </c>
      <c r="W98">
        <v>38.146006</v>
      </c>
      <c r="X98">
        <v>142.10180199999999</v>
      </c>
      <c r="Y98">
        <v>0</v>
      </c>
      <c r="Z98">
        <v>18.939827000000001</v>
      </c>
      <c r="AA98">
        <v>40.601244999999999</v>
      </c>
      <c r="AB98">
        <v>42.033749999999998</v>
      </c>
      <c r="AC98">
        <v>30.545985999999999</v>
      </c>
      <c r="AD98">
        <v>9.5512510000000006</v>
      </c>
      <c r="AE98">
        <v>51.927025</v>
      </c>
      <c r="AF98">
        <v>16.786201999999999</v>
      </c>
      <c r="AG98">
        <v>20.696542999999998</v>
      </c>
      <c r="AH98">
        <v>73.077695000000006</v>
      </c>
      <c r="AI98">
        <v>0</v>
      </c>
      <c r="AJ98">
        <v>0</v>
      </c>
      <c r="AK98">
        <v>56.844293</v>
      </c>
      <c r="AL98">
        <v>51.490312000000003</v>
      </c>
      <c r="AM98">
        <v>16.548590000000001</v>
      </c>
      <c r="AN98">
        <v>1.055437</v>
      </c>
      <c r="AO98">
        <v>0</v>
      </c>
      <c r="AP98">
        <v>0.61699400000000004</v>
      </c>
      <c r="AQ98">
        <v>27.564872000000001</v>
      </c>
      <c r="AR98">
        <v>48.920226999999997</v>
      </c>
      <c r="AS98">
        <v>33.781224999999999</v>
      </c>
      <c r="AT98">
        <v>14.449498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78.68221299999999</v>
      </c>
      <c r="BA98">
        <f t="shared" si="4"/>
        <v>2890.9799019999996</v>
      </c>
      <c r="BD98">
        <v>5.83</v>
      </c>
      <c r="BE98">
        <v>1.87</v>
      </c>
      <c r="BF98">
        <v>2.92</v>
      </c>
      <c r="BG98">
        <v>1.78</v>
      </c>
      <c r="BH98">
        <v>8.99</v>
      </c>
      <c r="BI98">
        <v>0.82</v>
      </c>
      <c r="BJ98">
        <v>0.4</v>
      </c>
      <c r="BK98">
        <v>0.79</v>
      </c>
      <c r="BL98">
        <v>0.85</v>
      </c>
      <c r="BM98">
        <v>0.18</v>
      </c>
      <c r="BN98">
        <v>2.29</v>
      </c>
      <c r="BO98">
        <v>3.29</v>
      </c>
      <c r="BP98">
        <v>0.24</v>
      </c>
      <c r="BQ98">
        <v>1.93</v>
      </c>
      <c r="BR98">
        <v>1.06</v>
      </c>
      <c r="BS98">
        <v>1.56</v>
      </c>
      <c r="BT98">
        <v>2.8277580000000002</v>
      </c>
      <c r="BU98">
        <v>1.2925979999999999</v>
      </c>
      <c r="BV98">
        <v>2.2971180000000002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0</v>
      </c>
      <c r="CC98">
        <v>0</v>
      </c>
      <c r="CD98">
        <v>1.8964000000000002E-2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4.1363139999999996</v>
      </c>
      <c r="CP98">
        <v>4.1018520000000001</v>
      </c>
      <c r="CQ98">
        <v>3.4124590000000001</v>
      </c>
      <c r="CR98">
        <v>0.79911500000000002</v>
      </c>
      <c r="CS98">
        <v>2.6908799999999999</v>
      </c>
      <c r="CT98">
        <v>2.457837</v>
      </c>
      <c r="CU98">
        <v>4.0996699999999997</v>
      </c>
      <c r="CV98">
        <v>1.409146</v>
      </c>
      <c r="CW98">
        <v>2.350549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78.68221299999999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5.4960094749999987E-2</v>
      </c>
      <c r="E99">
        <f t="shared" si="6"/>
        <v>0</v>
      </c>
      <c r="F99">
        <f t="shared" si="6"/>
        <v>0</v>
      </c>
      <c r="G99">
        <f t="shared" si="6"/>
        <v>9.3614515749999933E-2</v>
      </c>
      <c r="H99">
        <f t="shared" si="6"/>
        <v>0</v>
      </c>
      <c r="I99">
        <f t="shared" si="6"/>
        <v>0</v>
      </c>
      <c r="J99">
        <f t="shared" si="6"/>
        <v>7.9054734250000036E-2</v>
      </c>
      <c r="K99">
        <f t="shared" si="6"/>
        <v>12.198233313499985</v>
      </c>
      <c r="L99">
        <f t="shared" si="6"/>
        <v>10.255950845250004</v>
      </c>
      <c r="M99">
        <f t="shared" si="6"/>
        <v>2.1806025359999963</v>
      </c>
      <c r="N99">
        <f t="shared" si="6"/>
        <v>2.7902562480000044</v>
      </c>
      <c r="O99">
        <f t="shared" si="6"/>
        <v>2.9250411840000039</v>
      </c>
      <c r="P99">
        <f t="shared" si="6"/>
        <v>3.1891375860000033</v>
      </c>
      <c r="Q99">
        <f t="shared" si="6"/>
        <v>0.39847510374999934</v>
      </c>
      <c r="R99">
        <f t="shared" si="6"/>
        <v>0.86531882549999917</v>
      </c>
      <c r="S99">
        <f t="shared" si="6"/>
        <v>0.50310532624999982</v>
      </c>
      <c r="T99">
        <f t="shared" si="6"/>
        <v>2.5648429999999969E-2</v>
      </c>
      <c r="U99">
        <f t="shared" si="6"/>
        <v>8.0680228319999916</v>
      </c>
      <c r="V99">
        <f t="shared" si="6"/>
        <v>0.35188394300000048</v>
      </c>
      <c r="W99">
        <f t="shared" si="6"/>
        <v>0.73588714174999947</v>
      </c>
      <c r="X99">
        <f t="shared" si="6"/>
        <v>3.2800459042499943</v>
      </c>
      <c r="Y99">
        <f t="shared" si="6"/>
        <v>0</v>
      </c>
      <c r="Z99">
        <f t="shared" si="6"/>
        <v>0.39034915349999971</v>
      </c>
      <c r="AA99">
        <f t="shared" si="6"/>
        <v>0.57073774224999996</v>
      </c>
      <c r="AB99">
        <f t="shared" si="6"/>
        <v>0.90332854425000031</v>
      </c>
      <c r="AC99">
        <f t="shared" si="6"/>
        <v>0.6177869782500004</v>
      </c>
      <c r="AD99">
        <f t="shared" si="6"/>
        <v>0.30975951200000018</v>
      </c>
      <c r="AE99">
        <f t="shared" si="6"/>
        <v>1.2492982944999993</v>
      </c>
      <c r="AF99">
        <f t="shared" si="6"/>
        <v>0.25998142325000012</v>
      </c>
      <c r="AG99">
        <f t="shared" si="6"/>
        <v>0.49671703200000034</v>
      </c>
      <c r="AH99">
        <f t="shared" si="6"/>
        <v>1.4990296357500001</v>
      </c>
      <c r="AI99">
        <f t="shared" si="6"/>
        <v>0.18146634925000008</v>
      </c>
      <c r="AJ99">
        <f t="shared" si="6"/>
        <v>0</v>
      </c>
      <c r="AK99">
        <f t="shared" si="6"/>
        <v>1.364263032000002</v>
      </c>
      <c r="AL99">
        <f t="shared" si="6"/>
        <v>1.5901271659999991</v>
      </c>
      <c r="AM99">
        <f t="shared" si="6"/>
        <v>0.39716616000000077</v>
      </c>
      <c r="AN99">
        <f t="shared" si="6"/>
        <v>2.5330487999999967E-2</v>
      </c>
      <c r="AO99">
        <f t="shared" si="6"/>
        <v>0</v>
      </c>
      <c r="AP99">
        <f t="shared" si="6"/>
        <v>4.667556925E-2</v>
      </c>
      <c r="AQ99">
        <f t="shared" si="6"/>
        <v>0.34491822499999991</v>
      </c>
      <c r="AR99">
        <f t="shared" si="6"/>
        <v>1.1804663489999998</v>
      </c>
      <c r="AS99">
        <f t="shared" si="6"/>
        <v>0.81243846000000097</v>
      </c>
      <c r="AT99">
        <f t="shared" si="6"/>
        <v>0.34066067474999934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1.8752934754999997</v>
      </c>
      <c r="BA99">
        <f t="shared" si="4"/>
        <v>62.451032828499983</v>
      </c>
      <c r="BD99">
        <f t="shared" ref="BD99:DI99" si="7">SUM(BD3:BD98)/4000</f>
        <v>0.13991999999999999</v>
      </c>
      <c r="BE99">
        <f t="shared" si="7"/>
        <v>4.4880000000000059E-2</v>
      </c>
      <c r="BF99">
        <f t="shared" si="7"/>
        <v>7.0079999999999906E-2</v>
      </c>
      <c r="BG99">
        <f t="shared" si="7"/>
        <v>4.1785000000000017E-2</v>
      </c>
      <c r="BH99">
        <f t="shared" si="7"/>
        <v>0.21429500000000015</v>
      </c>
      <c r="BI99">
        <f t="shared" si="7"/>
        <v>2.0285000000000004E-2</v>
      </c>
      <c r="BJ99">
        <f t="shared" si="7"/>
        <v>1.0029999999999997E-2</v>
      </c>
      <c r="BK99">
        <f t="shared" si="7"/>
        <v>2.3402500000000059E-2</v>
      </c>
      <c r="BL99">
        <f t="shared" si="7"/>
        <v>2.0399999999999988E-2</v>
      </c>
      <c r="BM99">
        <f t="shared" si="7"/>
        <v>4.4449999999999976E-3</v>
      </c>
      <c r="BN99">
        <f t="shared" si="7"/>
        <v>5.495999999999996E-2</v>
      </c>
      <c r="BO99">
        <f t="shared" si="7"/>
        <v>8.2435000000000022E-2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2.5440000000000032E-2</v>
      </c>
      <c r="BS99">
        <f t="shared" si="7"/>
        <v>3.7440000000000043E-2</v>
      </c>
      <c r="BT99">
        <f t="shared" si="7"/>
        <v>6.515201949999995E-2</v>
      </c>
      <c r="BU99">
        <f t="shared" si="7"/>
        <v>3.1022351999999961E-2</v>
      </c>
      <c r="BV99">
        <f t="shared" si="7"/>
        <v>5.4553878500000021E-2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4.5704999999999949E-5</v>
      </c>
      <c r="CC99">
        <f t="shared" si="7"/>
        <v>0</v>
      </c>
      <c r="CD99">
        <f t="shared" si="7"/>
        <v>2.3965249999999996E-4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2.361679999999999E-4</v>
      </c>
      <c r="CJ99">
        <f t="shared" si="7"/>
        <v>0.10644340950000014</v>
      </c>
      <c r="CK99">
        <f t="shared" si="7"/>
        <v>2.1491782500000004E-2</v>
      </c>
      <c r="CL99">
        <f t="shared" si="7"/>
        <v>4.4807399999999935E-2</v>
      </c>
      <c r="CM99">
        <f t="shared" si="7"/>
        <v>8.1187488000000016E-2</v>
      </c>
      <c r="CN99">
        <f t="shared" si="7"/>
        <v>8.1898991999999948E-2</v>
      </c>
      <c r="CO99">
        <f t="shared" si="7"/>
        <v>9.9271536000000229E-2</v>
      </c>
      <c r="CP99">
        <f t="shared" si="7"/>
        <v>9.8444448000000101E-2</v>
      </c>
      <c r="CQ99">
        <f t="shared" si="7"/>
        <v>8.1899016000000172E-2</v>
      </c>
      <c r="CR99">
        <f t="shared" si="7"/>
        <v>1.9178760000000006E-2</v>
      </c>
      <c r="CS99">
        <f t="shared" si="7"/>
        <v>6.4581119999999867E-2</v>
      </c>
      <c r="CT99">
        <f t="shared" si="7"/>
        <v>5.9155668000000099E-2</v>
      </c>
      <c r="CU99">
        <f t="shared" si="7"/>
        <v>3.1058104000000013E-2</v>
      </c>
      <c r="CV99">
        <f t="shared" si="7"/>
        <v>2.8807494499999978E-2</v>
      </c>
      <c r="CW99">
        <f t="shared" si="7"/>
        <v>5.6413176000000016E-2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1.8752934755000008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130.33000000000001</v>
      </c>
      <c r="C3" s="75">
        <v>73.87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115.66</v>
      </c>
      <c r="J3">
        <v>270.93</v>
      </c>
      <c r="K3">
        <v>100.91</v>
      </c>
      <c r="L3">
        <v>6.43</v>
      </c>
      <c r="M3">
        <v>6.9</v>
      </c>
      <c r="N3" s="135">
        <v>0</v>
      </c>
      <c r="O3" s="135">
        <v>0</v>
      </c>
      <c r="P3" s="135">
        <v>0</v>
      </c>
      <c r="Q3">
        <v>6.51</v>
      </c>
      <c r="R3">
        <v>0</v>
      </c>
      <c r="S3">
        <v>6.48</v>
      </c>
      <c r="T3">
        <v>76.44</v>
      </c>
      <c r="U3">
        <v>25.48</v>
      </c>
      <c r="V3">
        <v>25.48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11.88</v>
      </c>
      <c r="AD3">
        <v>48.45</v>
      </c>
      <c r="AE3">
        <v>48.45</v>
      </c>
      <c r="AF3">
        <v>6.68</v>
      </c>
      <c r="AG3">
        <f>AF3*$AG$2</f>
        <v>3.7521559999999998</v>
      </c>
      <c r="AH3">
        <f>AF3*$AH$2</f>
        <v>2.9278439999999999</v>
      </c>
    </row>
    <row r="4" spans="1:34">
      <c r="A4" t="s">
        <v>46</v>
      </c>
      <c r="B4" s="75">
        <v>130.33000000000001</v>
      </c>
      <c r="C4" s="75">
        <v>73.87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115.66</v>
      </c>
      <c r="J4">
        <v>270.93</v>
      </c>
      <c r="K4">
        <v>100.91</v>
      </c>
      <c r="L4">
        <v>6.43</v>
      </c>
      <c r="M4">
        <v>6.91</v>
      </c>
      <c r="N4" s="135">
        <v>0</v>
      </c>
      <c r="O4" s="135">
        <v>0</v>
      </c>
      <c r="P4" s="135">
        <v>0</v>
      </c>
      <c r="Q4">
        <v>6.51</v>
      </c>
      <c r="R4">
        <v>0</v>
      </c>
      <c r="S4">
        <v>6.48</v>
      </c>
      <c r="T4">
        <v>76.680000000000007</v>
      </c>
      <c r="U4">
        <v>25.56</v>
      </c>
      <c r="V4">
        <v>25.56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11.66</v>
      </c>
      <c r="AD4">
        <v>48</v>
      </c>
      <c r="AE4">
        <v>48</v>
      </c>
      <c r="AF4">
        <v>6.68</v>
      </c>
      <c r="AG4">
        <f t="shared" ref="AG4:AG67" si="1">AF4*$AG$2</f>
        <v>3.7521559999999998</v>
      </c>
      <c r="AH4">
        <f t="shared" ref="AH4:AH67" si="2">AF4*$AH$2</f>
        <v>2.9278439999999999</v>
      </c>
    </row>
    <row r="5" spans="1:34">
      <c r="A5" t="s">
        <v>47</v>
      </c>
      <c r="B5" s="75">
        <v>130.33000000000001</v>
      </c>
      <c r="C5" s="75">
        <v>73.87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115.66</v>
      </c>
      <c r="J5">
        <v>270.93</v>
      </c>
      <c r="K5">
        <v>100.91</v>
      </c>
      <c r="L5">
        <v>6.43</v>
      </c>
      <c r="M5">
        <v>6.93</v>
      </c>
      <c r="N5" s="135">
        <v>0</v>
      </c>
      <c r="O5" s="135">
        <v>0</v>
      </c>
      <c r="P5" s="135">
        <v>0</v>
      </c>
      <c r="Q5">
        <v>6.51</v>
      </c>
      <c r="R5">
        <v>0</v>
      </c>
      <c r="S5">
        <v>6.48</v>
      </c>
      <c r="T5">
        <v>85.84</v>
      </c>
      <c r="U5">
        <v>28.61</v>
      </c>
      <c r="V5">
        <v>28.62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13.66</v>
      </c>
      <c r="AD5">
        <v>59.28</v>
      </c>
      <c r="AE5">
        <v>59.28</v>
      </c>
      <c r="AF5">
        <v>6.68</v>
      </c>
      <c r="AG5">
        <f t="shared" si="1"/>
        <v>3.7521559999999998</v>
      </c>
      <c r="AH5">
        <f t="shared" si="2"/>
        <v>2.9278439999999999</v>
      </c>
    </row>
    <row r="6" spans="1:34">
      <c r="A6" t="s">
        <v>48</v>
      </c>
      <c r="B6" s="75">
        <v>130.33000000000001</v>
      </c>
      <c r="C6" s="75">
        <v>73.87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115.66</v>
      </c>
      <c r="J6">
        <v>270.93</v>
      </c>
      <c r="K6">
        <v>100.91</v>
      </c>
      <c r="L6">
        <v>6.43</v>
      </c>
      <c r="M6">
        <v>6.95</v>
      </c>
      <c r="N6" s="135">
        <v>0</v>
      </c>
      <c r="O6" s="135">
        <v>0</v>
      </c>
      <c r="P6" s="135">
        <v>0</v>
      </c>
      <c r="Q6">
        <v>6.51</v>
      </c>
      <c r="R6">
        <v>0</v>
      </c>
      <c r="S6">
        <v>6.48</v>
      </c>
      <c r="T6">
        <v>86.05</v>
      </c>
      <c r="U6">
        <v>28.68</v>
      </c>
      <c r="V6">
        <v>28.69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13.5</v>
      </c>
      <c r="AD6">
        <v>58.94</v>
      </c>
      <c r="AE6">
        <v>58.94</v>
      </c>
      <c r="AF6">
        <v>6.68</v>
      </c>
      <c r="AG6">
        <f t="shared" si="1"/>
        <v>3.7521559999999998</v>
      </c>
      <c r="AH6">
        <f t="shared" si="2"/>
        <v>2.9278439999999999</v>
      </c>
    </row>
    <row r="7" spans="1:34">
      <c r="A7" t="s">
        <v>49</v>
      </c>
      <c r="B7" s="75">
        <v>130.33000000000001</v>
      </c>
      <c r="C7" s="75">
        <v>73.87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115.66</v>
      </c>
      <c r="J7">
        <v>270.93</v>
      </c>
      <c r="K7">
        <v>100.91</v>
      </c>
      <c r="L7">
        <v>6.43</v>
      </c>
      <c r="M7">
        <v>6.98</v>
      </c>
      <c r="N7" s="135">
        <v>0</v>
      </c>
      <c r="O7" s="135">
        <v>0</v>
      </c>
      <c r="P7" s="135">
        <v>0</v>
      </c>
      <c r="Q7">
        <v>6.51</v>
      </c>
      <c r="R7">
        <v>0</v>
      </c>
      <c r="S7">
        <v>6.3</v>
      </c>
      <c r="T7">
        <v>85.54</v>
      </c>
      <c r="U7">
        <v>28.51</v>
      </c>
      <c r="V7">
        <v>28.51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13.25</v>
      </c>
      <c r="AD7">
        <v>58.97</v>
      </c>
      <c r="AE7">
        <v>58.97</v>
      </c>
      <c r="AF7">
        <v>6.57</v>
      </c>
      <c r="AG7">
        <f t="shared" si="1"/>
        <v>3.690369</v>
      </c>
      <c r="AH7">
        <f t="shared" si="2"/>
        <v>2.8796310000000003</v>
      </c>
    </row>
    <row r="8" spans="1:34">
      <c r="A8" t="s">
        <v>50</v>
      </c>
      <c r="B8" s="75">
        <v>130.33000000000001</v>
      </c>
      <c r="C8" s="75">
        <v>73.87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115.66</v>
      </c>
      <c r="J8">
        <v>270.93</v>
      </c>
      <c r="K8">
        <v>100.91</v>
      </c>
      <c r="L8">
        <v>6.43</v>
      </c>
      <c r="M8">
        <v>6.99</v>
      </c>
      <c r="N8" s="135">
        <v>0</v>
      </c>
      <c r="O8" s="135">
        <v>0</v>
      </c>
      <c r="P8" s="135">
        <v>0</v>
      </c>
      <c r="Q8">
        <v>6.51</v>
      </c>
      <c r="R8">
        <v>0</v>
      </c>
      <c r="S8">
        <v>6.3</v>
      </c>
      <c r="T8">
        <v>85.01</v>
      </c>
      <c r="U8">
        <v>28.34</v>
      </c>
      <c r="V8">
        <v>28.33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13.02</v>
      </c>
      <c r="AD8">
        <v>58.35</v>
      </c>
      <c r="AE8">
        <v>58.35</v>
      </c>
      <c r="AF8">
        <v>6.57</v>
      </c>
      <c r="AG8">
        <f t="shared" si="1"/>
        <v>3.690369</v>
      </c>
      <c r="AH8">
        <f t="shared" si="2"/>
        <v>2.8796310000000003</v>
      </c>
    </row>
    <row r="9" spans="1:34">
      <c r="A9" t="s">
        <v>51</v>
      </c>
      <c r="B9" s="75">
        <v>130.33000000000001</v>
      </c>
      <c r="C9" s="75">
        <v>73.87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115.66</v>
      </c>
      <c r="J9">
        <v>270.93</v>
      </c>
      <c r="K9">
        <v>100.91</v>
      </c>
      <c r="L9">
        <v>6.43</v>
      </c>
      <c r="M9">
        <v>6.92</v>
      </c>
      <c r="N9" s="135">
        <v>0</v>
      </c>
      <c r="O9" s="135">
        <v>0</v>
      </c>
      <c r="P9" s="135">
        <v>0</v>
      </c>
      <c r="Q9">
        <v>6.51</v>
      </c>
      <c r="R9">
        <v>0</v>
      </c>
      <c r="S9">
        <v>6.3</v>
      </c>
      <c r="T9">
        <v>84.35</v>
      </c>
      <c r="U9">
        <v>28.12</v>
      </c>
      <c r="V9">
        <v>28.11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12.68</v>
      </c>
      <c r="AD9">
        <v>57.66</v>
      </c>
      <c r="AE9">
        <v>57.66</v>
      </c>
      <c r="AF9">
        <v>6.57</v>
      </c>
      <c r="AG9">
        <f t="shared" si="1"/>
        <v>3.690369</v>
      </c>
      <c r="AH9">
        <f t="shared" si="2"/>
        <v>2.8796310000000003</v>
      </c>
    </row>
    <row r="10" spans="1:34">
      <c r="A10" t="s">
        <v>52</v>
      </c>
      <c r="B10" s="75">
        <v>130.33000000000001</v>
      </c>
      <c r="C10" s="75">
        <v>73.87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115.66</v>
      </c>
      <c r="J10">
        <v>270.93</v>
      </c>
      <c r="K10">
        <v>100.91</v>
      </c>
      <c r="L10">
        <v>6.43</v>
      </c>
      <c r="M10">
        <v>6.99</v>
      </c>
      <c r="N10" s="135">
        <v>0</v>
      </c>
      <c r="O10" s="135">
        <v>0</v>
      </c>
      <c r="P10" s="135">
        <v>0</v>
      </c>
      <c r="Q10">
        <v>6.51</v>
      </c>
      <c r="R10">
        <v>0</v>
      </c>
      <c r="S10">
        <v>6.3</v>
      </c>
      <c r="T10">
        <v>83.54</v>
      </c>
      <c r="U10">
        <v>27.85</v>
      </c>
      <c r="V10">
        <v>27.85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12.32</v>
      </c>
      <c r="AD10">
        <v>46.73</v>
      </c>
      <c r="AE10">
        <v>46.73</v>
      </c>
      <c r="AF10">
        <v>6.57</v>
      </c>
      <c r="AG10">
        <f t="shared" si="1"/>
        <v>3.690369</v>
      </c>
      <c r="AH10">
        <f t="shared" si="2"/>
        <v>2.8796310000000003</v>
      </c>
    </row>
    <row r="11" spans="1:34">
      <c r="A11" t="s">
        <v>53</v>
      </c>
      <c r="B11" s="75">
        <v>130.33000000000001</v>
      </c>
      <c r="C11" s="75">
        <v>73.87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115.66</v>
      </c>
      <c r="J11">
        <v>270.93</v>
      </c>
      <c r="K11">
        <v>100.91</v>
      </c>
      <c r="L11">
        <v>5.91</v>
      </c>
      <c r="M11">
        <v>6.94</v>
      </c>
      <c r="N11" s="135">
        <v>0</v>
      </c>
      <c r="O11" s="135">
        <v>0</v>
      </c>
      <c r="P11" s="135">
        <v>0</v>
      </c>
      <c r="Q11">
        <v>6.51</v>
      </c>
      <c r="R11">
        <v>0</v>
      </c>
      <c r="S11">
        <v>6.12</v>
      </c>
      <c r="T11">
        <v>69.09</v>
      </c>
      <c r="U11">
        <v>23.03</v>
      </c>
      <c r="V11">
        <v>23.03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9.98</v>
      </c>
      <c r="AD11">
        <v>46.84</v>
      </c>
      <c r="AE11">
        <v>46.84</v>
      </c>
      <c r="AF11">
        <v>6.57</v>
      </c>
      <c r="AG11">
        <f t="shared" si="1"/>
        <v>3.690369</v>
      </c>
      <c r="AH11">
        <f t="shared" si="2"/>
        <v>2.8796310000000003</v>
      </c>
    </row>
    <row r="12" spans="1:34">
      <c r="A12" t="s">
        <v>54</v>
      </c>
      <c r="B12" s="75">
        <v>130.33000000000001</v>
      </c>
      <c r="C12" s="75">
        <v>73.87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115.66</v>
      </c>
      <c r="J12">
        <v>270.93</v>
      </c>
      <c r="K12">
        <v>100.91</v>
      </c>
      <c r="L12">
        <v>5.91</v>
      </c>
      <c r="M12">
        <v>6.97</v>
      </c>
      <c r="N12" s="135">
        <v>0</v>
      </c>
      <c r="O12" s="135">
        <v>0</v>
      </c>
      <c r="P12" s="135">
        <v>0</v>
      </c>
      <c r="Q12">
        <v>6.51</v>
      </c>
      <c r="R12">
        <v>0</v>
      </c>
      <c r="S12">
        <v>6.12</v>
      </c>
      <c r="T12">
        <v>69.53</v>
      </c>
      <c r="U12">
        <v>23.18</v>
      </c>
      <c r="V12">
        <v>23.17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9.91</v>
      </c>
      <c r="AD12">
        <v>46.93</v>
      </c>
      <c r="AE12">
        <v>46.93</v>
      </c>
      <c r="AF12">
        <v>6.57</v>
      </c>
      <c r="AG12">
        <f t="shared" si="1"/>
        <v>3.690369</v>
      </c>
      <c r="AH12">
        <f t="shared" si="2"/>
        <v>2.8796310000000003</v>
      </c>
    </row>
    <row r="13" spans="1:34">
      <c r="A13" t="s">
        <v>55</v>
      </c>
      <c r="B13" s="75">
        <v>130.33000000000001</v>
      </c>
      <c r="C13" s="75">
        <v>73.87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115.66</v>
      </c>
      <c r="J13">
        <v>270.93</v>
      </c>
      <c r="K13">
        <v>100.91</v>
      </c>
      <c r="L13">
        <v>5.91</v>
      </c>
      <c r="M13">
        <v>6.81</v>
      </c>
      <c r="N13" s="135">
        <v>0</v>
      </c>
      <c r="O13" s="135">
        <v>0</v>
      </c>
      <c r="P13" s="135">
        <v>0</v>
      </c>
      <c r="Q13">
        <v>6.51</v>
      </c>
      <c r="R13">
        <v>0</v>
      </c>
      <c r="S13">
        <v>6.12</v>
      </c>
      <c r="T13">
        <v>69.92</v>
      </c>
      <c r="U13">
        <v>23.31</v>
      </c>
      <c r="V13">
        <v>23.29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9.83</v>
      </c>
      <c r="AD13">
        <v>47.03</v>
      </c>
      <c r="AE13">
        <v>47.03</v>
      </c>
      <c r="AF13">
        <v>6.57</v>
      </c>
      <c r="AG13">
        <f t="shared" si="1"/>
        <v>3.690369</v>
      </c>
      <c r="AH13">
        <f t="shared" si="2"/>
        <v>2.8796310000000003</v>
      </c>
    </row>
    <row r="14" spans="1:34">
      <c r="A14" t="s">
        <v>56</v>
      </c>
      <c r="B14" s="75">
        <v>130.33000000000001</v>
      </c>
      <c r="C14" s="75">
        <v>73.87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115.66</v>
      </c>
      <c r="J14">
        <v>270.93</v>
      </c>
      <c r="K14">
        <v>100.91</v>
      </c>
      <c r="L14">
        <v>5.91</v>
      </c>
      <c r="M14">
        <v>6.97</v>
      </c>
      <c r="N14" s="135">
        <v>0</v>
      </c>
      <c r="O14" s="135">
        <v>0</v>
      </c>
      <c r="P14" s="135">
        <v>0</v>
      </c>
      <c r="Q14">
        <v>6.51</v>
      </c>
      <c r="R14">
        <v>0</v>
      </c>
      <c r="S14">
        <v>6.12</v>
      </c>
      <c r="T14">
        <v>70.52</v>
      </c>
      <c r="U14">
        <v>23.51</v>
      </c>
      <c r="V14">
        <v>23.5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9.75</v>
      </c>
      <c r="AD14">
        <v>47.12</v>
      </c>
      <c r="AE14">
        <v>47.12</v>
      </c>
      <c r="AF14">
        <v>6.57</v>
      </c>
      <c r="AG14">
        <f t="shared" si="1"/>
        <v>3.690369</v>
      </c>
      <c r="AH14">
        <f t="shared" si="2"/>
        <v>2.8796310000000003</v>
      </c>
    </row>
    <row r="15" spans="1:34">
      <c r="A15" t="s">
        <v>57</v>
      </c>
      <c r="B15" s="75">
        <v>130.33000000000001</v>
      </c>
      <c r="C15" s="75">
        <v>73.87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115.66</v>
      </c>
      <c r="J15">
        <v>270.93</v>
      </c>
      <c r="K15">
        <v>100.91</v>
      </c>
      <c r="L15">
        <v>5.91</v>
      </c>
      <c r="M15">
        <v>6.93</v>
      </c>
      <c r="N15" s="135">
        <v>0</v>
      </c>
      <c r="O15" s="135">
        <v>0</v>
      </c>
      <c r="P15" s="135">
        <v>0</v>
      </c>
      <c r="Q15">
        <v>6.36</v>
      </c>
      <c r="R15">
        <v>0</v>
      </c>
      <c r="S15">
        <v>5.92</v>
      </c>
      <c r="T15">
        <v>48.42</v>
      </c>
      <c r="U15">
        <v>16.14</v>
      </c>
      <c r="V15">
        <v>16.13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9.68</v>
      </c>
      <c r="AD15">
        <v>38.549999999999997</v>
      </c>
      <c r="AE15">
        <v>38.549999999999997</v>
      </c>
      <c r="AF15">
        <v>6.62</v>
      </c>
      <c r="AG15">
        <f t="shared" si="1"/>
        <v>3.7184539999999999</v>
      </c>
      <c r="AH15">
        <f t="shared" si="2"/>
        <v>2.9015460000000002</v>
      </c>
    </row>
    <row r="16" spans="1:34">
      <c r="A16" t="s">
        <v>58</v>
      </c>
      <c r="B16" s="75">
        <v>130.33000000000001</v>
      </c>
      <c r="C16" s="75">
        <v>73.87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115.66</v>
      </c>
      <c r="J16">
        <v>270.93</v>
      </c>
      <c r="K16">
        <v>100.91</v>
      </c>
      <c r="L16">
        <v>5.91</v>
      </c>
      <c r="M16">
        <v>6.82</v>
      </c>
      <c r="N16" s="135">
        <v>0</v>
      </c>
      <c r="O16" s="135">
        <v>0</v>
      </c>
      <c r="P16" s="135">
        <v>0</v>
      </c>
      <c r="Q16">
        <v>6.36</v>
      </c>
      <c r="R16">
        <v>0</v>
      </c>
      <c r="S16">
        <v>5.92</v>
      </c>
      <c r="T16">
        <v>48.37</v>
      </c>
      <c r="U16">
        <v>16.12</v>
      </c>
      <c r="V16">
        <v>16.13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7.82</v>
      </c>
      <c r="AD16">
        <v>38.78</v>
      </c>
      <c r="AE16">
        <v>38.78</v>
      </c>
      <c r="AF16">
        <v>6.62</v>
      </c>
      <c r="AG16">
        <f t="shared" si="1"/>
        <v>3.7184539999999999</v>
      </c>
      <c r="AH16">
        <f t="shared" si="2"/>
        <v>2.9015460000000002</v>
      </c>
    </row>
    <row r="17" spans="1:34">
      <c r="A17" t="s">
        <v>59</v>
      </c>
      <c r="B17" s="75">
        <v>130.33000000000001</v>
      </c>
      <c r="C17" s="75">
        <v>73.87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115.66</v>
      </c>
      <c r="J17">
        <v>270.93</v>
      </c>
      <c r="K17">
        <v>100.91</v>
      </c>
      <c r="L17">
        <v>5.74</v>
      </c>
      <c r="M17">
        <v>6.99</v>
      </c>
      <c r="N17" s="135">
        <v>0</v>
      </c>
      <c r="O17" s="135">
        <v>0</v>
      </c>
      <c r="P17" s="135">
        <v>0</v>
      </c>
      <c r="Q17">
        <v>6.36</v>
      </c>
      <c r="R17">
        <v>0</v>
      </c>
      <c r="S17">
        <v>5.92</v>
      </c>
      <c r="T17">
        <v>46.94</v>
      </c>
      <c r="U17">
        <v>15.65</v>
      </c>
      <c r="V17">
        <v>15.65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7.41</v>
      </c>
      <c r="AD17">
        <v>38.97</v>
      </c>
      <c r="AE17">
        <v>38.97</v>
      </c>
      <c r="AF17">
        <v>6.62</v>
      </c>
      <c r="AG17">
        <f t="shared" si="1"/>
        <v>3.7184539999999999</v>
      </c>
      <c r="AH17">
        <f t="shared" si="2"/>
        <v>2.9015460000000002</v>
      </c>
    </row>
    <row r="18" spans="1:34">
      <c r="A18" t="s">
        <v>60</v>
      </c>
      <c r="B18" s="75">
        <v>130.33000000000001</v>
      </c>
      <c r="C18" s="75">
        <v>73.87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115.66</v>
      </c>
      <c r="J18">
        <v>270.93</v>
      </c>
      <c r="K18">
        <v>100.91</v>
      </c>
      <c r="L18">
        <v>5.74</v>
      </c>
      <c r="M18">
        <v>6.96</v>
      </c>
      <c r="N18" s="135">
        <v>0</v>
      </c>
      <c r="O18" s="135">
        <v>0</v>
      </c>
      <c r="P18" s="135">
        <v>0</v>
      </c>
      <c r="Q18">
        <v>6.36</v>
      </c>
      <c r="R18">
        <v>0</v>
      </c>
      <c r="S18">
        <v>5.92</v>
      </c>
      <c r="T18">
        <v>44.9</v>
      </c>
      <c r="U18">
        <v>14.97</v>
      </c>
      <c r="V18">
        <v>14.97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7.02</v>
      </c>
      <c r="AD18">
        <v>38.229999999999997</v>
      </c>
      <c r="AE18">
        <v>38.229999999999997</v>
      </c>
      <c r="AF18">
        <v>6.62</v>
      </c>
      <c r="AG18">
        <f t="shared" si="1"/>
        <v>3.7184539999999999</v>
      </c>
      <c r="AH18">
        <f t="shared" si="2"/>
        <v>2.9015460000000002</v>
      </c>
    </row>
    <row r="19" spans="1:34">
      <c r="A19" t="s">
        <v>61</v>
      </c>
      <c r="B19" s="75">
        <v>130.33000000000001</v>
      </c>
      <c r="C19" s="75">
        <v>73.87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115.66</v>
      </c>
      <c r="J19">
        <v>270.93</v>
      </c>
      <c r="K19">
        <v>100.91</v>
      </c>
      <c r="L19">
        <v>5.74</v>
      </c>
      <c r="M19">
        <v>6.85</v>
      </c>
      <c r="N19" s="135">
        <v>0</v>
      </c>
      <c r="O19" s="135">
        <v>0</v>
      </c>
      <c r="P19" s="135">
        <v>0</v>
      </c>
      <c r="Q19">
        <v>6.36</v>
      </c>
      <c r="R19">
        <v>0</v>
      </c>
      <c r="S19">
        <v>5.74</v>
      </c>
      <c r="T19">
        <v>43.1</v>
      </c>
      <c r="U19">
        <v>14.37</v>
      </c>
      <c r="V19">
        <v>14.37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6.65</v>
      </c>
      <c r="AD19">
        <v>35.71</v>
      </c>
      <c r="AE19">
        <v>35.71</v>
      </c>
      <c r="AF19">
        <v>6.62</v>
      </c>
      <c r="AG19">
        <f t="shared" si="1"/>
        <v>3.7184539999999999</v>
      </c>
      <c r="AH19">
        <f t="shared" si="2"/>
        <v>2.9015460000000002</v>
      </c>
    </row>
    <row r="20" spans="1:34">
      <c r="A20" t="s">
        <v>62</v>
      </c>
      <c r="B20" s="75">
        <v>130.33000000000001</v>
      </c>
      <c r="C20" s="75">
        <v>73.87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115.66</v>
      </c>
      <c r="J20">
        <v>270.93</v>
      </c>
      <c r="K20">
        <v>100.91</v>
      </c>
      <c r="L20">
        <v>5.74</v>
      </c>
      <c r="M20">
        <v>6.95</v>
      </c>
      <c r="N20" s="135">
        <v>0</v>
      </c>
      <c r="O20" s="135">
        <v>0</v>
      </c>
      <c r="P20" s="135">
        <v>0</v>
      </c>
      <c r="Q20">
        <v>6.36</v>
      </c>
      <c r="R20">
        <v>0</v>
      </c>
      <c r="S20">
        <v>5.74</v>
      </c>
      <c r="T20">
        <v>40.9</v>
      </c>
      <c r="U20">
        <v>13.63</v>
      </c>
      <c r="V20">
        <v>13.64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6.24</v>
      </c>
      <c r="AD20">
        <v>50</v>
      </c>
      <c r="AE20">
        <v>50</v>
      </c>
      <c r="AF20">
        <v>6.62</v>
      </c>
      <c r="AG20">
        <f t="shared" si="1"/>
        <v>3.7184539999999999</v>
      </c>
      <c r="AH20">
        <f t="shared" si="2"/>
        <v>2.9015460000000002</v>
      </c>
    </row>
    <row r="21" spans="1:34">
      <c r="A21" t="s">
        <v>63</v>
      </c>
      <c r="B21" s="75">
        <v>130.33000000000001</v>
      </c>
      <c r="C21" s="75">
        <v>73.87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115.66</v>
      </c>
      <c r="J21">
        <v>270.93</v>
      </c>
      <c r="K21">
        <v>100.91</v>
      </c>
      <c r="L21">
        <v>5.74</v>
      </c>
      <c r="M21">
        <v>6.9</v>
      </c>
      <c r="N21" s="135">
        <v>0</v>
      </c>
      <c r="O21" s="135">
        <v>0</v>
      </c>
      <c r="P21" s="135">
        <v>0</v>
      </c>
      <c r="Q21">
        <v>6.36</v>
      </c>
      <c r="R21">
        <v>0</v>
      </c>
      <c r="S21">
        <v>5.74</v>
      </c>
      <c r="T21">
        <v>39.619999999999997</v>
      </c>
      <c r="U21">
        <v>13.21</v>
      </c>
      <c r="V21">
        <v>13.21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10.06</v>
      </c>
      <c r="AD21">
        <v>49.49</v>
      </c>
      <c r="AE21">
        <v>49.49</v>
      </c>
      <c r="AF21">
        <v>6.62</v>
      </c>
      <c r="AG21">
        <f t="shared" si="1"/>
        <v>3.7184539999999999</v>
      </c>
      <c r="AH21">
        <f t="shared" si="2"/>
        <v>2.9015460000000002</v>
      </c>
    </row>
    <row r="22" spans="1:34">
      <c r="A22" t="s">
        <v>64</v>
      </c>
      <c r="B22" s="75">
        <v>130.33000000000001</v>
      </c>
      <c r="C22" s="75">
        <v>73.87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115.66</v>
      </c>
      <c r="J22">
        <v>270.93</v>
      </c>
      <c r="K22">
        <v>100.91</v>
      </c>
      <c r="L22">
        <v>5.74</v>
      </c>
      <c r="M22">
        <v>6.91</v>
      </c>
      <c r="N22" s="135">
        <v>0</v>
      </c>
      <c r="O22" s="135">
        <v>0</v>
      </c>
      <c r="P22" s="135">
        <v>0</v>
      </c>
      <c r="Q22">
        <v>6.36</v>
      </c>
      <c r="R22">
        <v>0</v>
      </c>
      <c r="S22">
        <v>5.74</v>
      </c>
      <c r="T22">
        <v>40.799999999999997</v>
      </c>
      <c r="U22">
        <v>13.6</v>
      </c>
      <c r="V22">
        <v>13.6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9.82</v>
      </c>
      <c r="AD22">
        <v>48.78</v>
      </c>
      <c r="AE22">
        <v>48.78</v>
      </c>
      <c r="AF22">
        <v>6.62</v>
      </c>
      <c r="AG22">
        <f t="shared" si="1"/>
        <v>3.7184539999999999</v>
      </c>
      <c r="AH22">
        <f t="shared" si="2"/>
        <v>2.9015460000000002</v>
      </c>
    </row>
    <row r="23" spans="1:34">
      <c r="A23" t="s">
        <v>65</v>
      </c>
      <c r="B23" s="75">
        <v>130.33000000000001</v>
      </c>
      <c r="C23" s="75">
        <v>54.91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115.66</v>
      </c>
      <c r="J23">
        <v>270.93</v>
      </c>
      <c r="K23">
        <v>100.91</v>
      </c>
      <c r="L23">
        <v>5.74</v>
      </c>
      <c r="M23">
        <v>6.82</v>
      </c>
      <c r="N23" s="135">
        <v>0</v>
      </c>
      <c r="O23" s="135">
        <v>0</v>
      </c>
      <c r="P23" s="135">
        <v>0</v>
      </c>
      <c r="Q23">
        <v>6.36</v>
      </c>
      <c r="R23">
        <v>0</v>
      </c>
      <c r="S23">
        <v>5.56</v>
      </c>
      <c r="T23">
        <v>58.97</v>
      </c>
      <c r="U23">
        <v>19.66</v>
      </c>
      <c r="V23">
        <v>19.66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9.6300000000000008</v>
      </c>
      <c r="AD23">
        <v>48.34</v>
      </c>
      <c r="AE23">
        <v>48.34</v>
      </c>
      <c r="AF23">
        <v>6.62</v>
      </c>
      <c r="AG23">
        <f t="shared" si="1"/>
        <v>3.7184539999999999</v>
      </c>
      <c r="AH23">
        <f t="shared" si="2"/>
        <v>2.9015460000000002</v>
      </c>
    </row>
    <row r="24" spans="1:34">
      <c r="A24" t="s">
        <v>66</v>
      </c>
      <c r="B24" s="75">
        <v>93.62</v>
      </c>
      <c r="C24" s="75">
        <v>54.91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115.66</v>
      </c>
      <c r="J24">
        <v>270.93</v>
      </c>
      <c r="K24">
        <v>100.91</v>
      </c>
      <c r="L24">
        <v>5.74</v>
      </c>
      <c r="M24">
        <v>6.94</v>
      </c>
      <c r="N24" s="135">
        <v>0</v>
      </c>
      <c r="O24" s="135">
        <v>0</v>
      </c>
      <c r="P24" s="135">
        <v>0</v>
      </c>
      <c r="Q24">
        <v>6.36</v>
      </c>
      <c r="R24">
        <v>0</v>
      </c>
      <c r="S24">
        <v>5.56</v>
      </c>
      <c r="T24">
        <v>57.67</v>
      </c>
      <c r="U24">
        <v>19.23</v>
      </c>
      <c r="V24">
        <v>19.22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9.43</v>
      </c>
      <c r="AD24">
        <v>48.12</v>
      </c>
      <c r="AE24">
        <v>48.12</v>
      </c>
      <c r="AF24">
        <v>6.62</v>
      </c>
      <c r="AG24">
        <f t="shared" si="1"/>
        <v>3.7184539999999999</v>
      </c>
      <c r="AH24">
        <f t="shared" si="2"/>
        <v>2.9015460000000002</v>
      </c>
    </row>
    <row r="25" spans="1:34">
      <c r="A25" t="s">
        <v>67</v>
      </c>
      <c r="B25" s="75">
        <v>90.73</v>
      </c>
      <c r="C25" s="75">
        <v>54.91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115.66</v>
      </c>
      <c r="J25">
        <v>270.93</v>
      </c>
      <c r="K25">
        <v>100.91</v>
      </c>
      <c r="L25">
        <v>5.74</v>
      </c>
      <c r="M25">
        <v>6.94</v>
      </c>
      <c r="N25" s="135">
        <v>0</v>
      </c>
      <c r="O25" s="135">
        <v>0</v>
      </c>
      <c r="P25" s="135">
        <v>0</v>
      </c>
      <c r="Q25">
        <v>6.36</v>
      </c>
      <c r="R25">
        <v>0.8</v>
      </c>
      <c r="S25">
        <v>5.56</v>
      </c>
      <c r="T25">
        <v>56.57</v>
      </c>
      <c r="U25">
        <v>18.86</v>
      </c>
      <c r="V25">
        <v>18.86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9.2799999999999994</v>
      </c>
      <c r="AD25">
        <v>47.98</v>
      </c>
      <c r="AE25">
        <v>47.98</v>
      </c>
      <c r="AF25">
        <v>6.62</v>
      </c>
      <c r="AG25">
        <f t="shared" si="1"/>
        <v>3.7184539999999999</v>
      </c>
      <c r="AH25">
        <f t="shared" si="2"/>
        <v>2.9015460000000002</v>
      </c>
    </row>
    <row r="26" spans="1:34">
      <c r="A26" t="s">
        <v>68</v>
      </c>
      <c r="B26" s="75">
        <v>90.73</v>
      </c>
      <c r="C26" s="75">
        <v>54.91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115.66</v>
      </c>
      <c r="J26">
        <v>270.93</v>
      </c>
      <c r="K26">
        <v>100.91</v>
      </c>
      <c r="L26">
        <v>5.74</v>
      </c>
      <c r="M26">
        <v>6.8</v>
      </c>
      <c r="N26" s="135">
        <v>0</v>
      </c>
      <c r="O26" s="135">
        <v>0</v>
      </c>
      <c r="P26" s="135">
        <v>0</v>
      </c>
      <c r="Q26">
        <v>6.36</v>
      </c>
      <c r="R26">
        <v>4.84</v>
      </c>
      <c r="S26">
        <v>5.56</v>
      </c>
      <c r="T26">
        <v>55.58</v>
      </c>
      <c r="U26">
        <v>18.52</v>
      </c>
      <c r="V26">
        <v>18.53</v>
      </c>
      <c r="W26">
        <v>0.03</v>
      </c>
      <c r="X26">
        <v>0.01</v>
      </c>
      <c r="Y26">
        <v>0</v>
      </c>
      <c r="Z26">
        <v>0</v>
      </c>
      <c r="AA26">
        <v>1.07</v>
      </c>
      <c r="AB26">
        <v>0.53</v>
      </c>
      <c r="AC26">
        <v>9.08</v>
      </c>
      <c r="AD26">
        <v>47.45</v>
      </c>
      <c r="AE26">
        <v>47.45</v>
      </c>
      <c r="AF26">
        <v>4.24</v>
      </c>
      <c r="AG26">
        <f t="shared" si="1"/>
        <v>2.3816079999999999</v>
      </c>
      <c r="AH26">
        <f t="shared" si="2"/>
        <v>1.8583920000000003</v>
      </c>
    </row>
    <row r="27" spans="1:34">
      <c r="A27" t="s">
        <v>69</v>
      </c>
      <c r="B27" s="75">
        <v>90.73</v>
      </c>
      <c r="C27" s="75">
        <v>54.91</v>
      </c>
      <c r="D27" s="135">
        <f t="shared" si="0"/>
        <v>30.61</v>
      </c>
      <c r="E27" s="75"/>
      <c r="F27" s="78">
        <v>7.0000000000000007E-2</v>
      </c>
      <c r="G27" s="78">
        <v>7.0000000000000007E-2</v>
      </c>
      <c r="H27" s="78">
        <v>7.0000000000000007E-2</v>
      </c>
      <c r="I27">
        <v>115.66</v>
      </c>
      <c r="J27">
        <v>270.93</v>
      </c>
      <c r="K27">
        <v>100.91</v>
      </c>
      <c r="L27">
        <v>5.51</v>
      </c>
      <c r="M27">
        <v>6.96</v>
      </c>
      <c r="N27" s="135">
        <v>15.47</v>
      </c>
      <c r="O27" s="135">
        <v>1.44</v>
      </c>
      <c r="P27" s="135">
        <v>13.7</v>
      </c>
      <c r="Q27">
        <v>6.2</v>
      </c>
      <c r="R27">
        <v>9.42</v>
      </c>
      <c r="S27">
        <v>5.56</v>
      </c>
      <c r="T27">
        <v>56.47</v>
      </c>
      <c r="U27">
        <v>18.82</v>
      </c>
      <c r="V27">
        <v>18.84</v>
      </c>
      <c r="W27">
        <v>2.65</v>
      </c>
      <c r="X27">
        <v>0.53</v>
      </c>
      <c r="Y27">
        <v>0</v>
      </c>
      <c r="Z27">
        <v>0.67</v>
      </c>
      <c r="AA27">
        <v>3.44</v>
      </c>
      <c r="AB27">
        <v>1.72</v>
      </c>
      <c r="AC27">
        <v>9.44</v>
      </c>
      <c r="AD27">
        <v>46.71</v>
      </c>
      <c r="AE27">
        <v>46.71</v>
      </c>
      <c r="AF27">
        <v>4.24</v>
      </c>
      <c r="AG27">
        <f t="shared" si="1"/>
        <v>2.3816079999999999</v>
      </c>
      <c r="AH27">
        <f t="shared" si="2"/>
        <v>1.8583920000000003</v>
      </c>
    </row>
    <row r="28" spans="1:34">
      <c r="A28" t="s">
        <v>70</v>
      </c>
      <c r="B28" s="75">
        <v>90.73</v>
      </c>
      <c r="C28" s="75">
        <v>54.91</v>
      </c>
      <c r="D28" s="135">
        <f t="shared" si="0"/>
        <v>51</v>
      </c>
      <c r="E28" s="75"/>
      <c r="F28" s="78">
        <v>0.31</v>
      </c>
      <c r="G28" s="78">
        <v>0.31</v>
      </c>
      <c r="H28" s="78">
        <v>0.32</v>
      </c>
      <c r="I28">
        <v>115.66</v>
      </c>
      <c r="J28">
        <v>270.93</v>
      </c>
      <c r="K28">
        <v>100.91</v>
      </c>
      <c r="L28">
        <v>5.51</v>
      </c>
      <c r="M28">
        <v>6.98</v>
      </c>
      <c r="N28" s="135">
        <v>24.51</v>
      </c>
      <c r="O28" s="135">
        <v>3.98</v>
      </c>
      <c r="P28" s="135">
        <v>22.51</v>
      </c>
      <c r="Q28">
        <v>6.2</v>
      </c>
      <c r="R28">
        <v>14.33</v>
      </c>
      <c r="S28">
        <v>5.56</v>
      </c>
      <c r="T28">
        <v>57.25</v>
      </c>
      <c r="U28">
        <v>19.079999999999998</v>
      </c>
      <c r="V28">
        <v>19.09</v>
      </c>
      <c r="W28">
        <v>7.56</v>
      </c>
      <c r="X28">
        <v>1.51</v>
      </c>
      <c r="Y28">
        <v>0</v>
      </c>
      <c r="Z28">
        <v>1.81</v>
      </c>
      <c r="AA28">
        <v>6.43</v>
      </c>
      <c r="AB28">
        <v>3.22</v>
      </c>
      <c r="AC28">
        <v>9.61</v>
      </c>
      <c r="AD28">
        <v>45.65</v>
      </c>
      <c r="AE28">
        <v>45.65</v>
      </c>
      <c r="AF28">
        <v>4.24</v>
      </c>
      <c r="AG28">
        <f t="shared" si="1"/>
        <v>2.3816079999999999</v>
      </c>
      <c r="AH28">
        <f t="shared" si="2"/>
        <v>1.8583920000000003</v>
      </c>
    </row>
    <row r="29" spans="1:34">
      <c r="A29" t="s">
        <v>71</v>
      </c>
      <c r="B29" s="75">
        <v>90.73</v>
      </c>
      <c r="C29" s="75">
        <v>54.91</v>
      </c>
      <c r="D29" s="135">
        <f t="shared" si="0"/>
        <v>77.52</v>
      </c>
      <c r="E29" s="75"/>
      <c r="F29" s="78">
        <v>0.47</v>
      </c>
      <c r="G29" s="78">
        <v>0.47</v>
      </c>
      <c r="H29" s="78">
        <v>0.48</v>
      </c>
      <c r="I29">
        <v>66.150000000000006</v>
      </c>
      <c r="J29">
        <v>270.93</v>
      </c>
      <c r="K29">
        <v>100.91</v>
      </c>
      <c r="L29">
        <v>5.51</v>
      </c>
      <c r="M29">
        <v>7</v>
      </c>
      <c r="N29" s="135">
        <v>33</v>
      </c>
      <c r="O29" s="135">
        <v>11.52</v>
      </c>
      <c r="P29" s="135">
        <v>33</v>
      </c>
      <c r="Q29">
        <v>6.2</v>
      </c>
      <c r="R29">
        <v>19.989999999999998</v>
      </c>
      <c r="S29">
        <v>5.56</v>
      </c>
      <c r="T29">
        <v>67.11</v>
      </c>
      <c r="U29">
        <v>22.37</v>
      </c>
      <c r="V29">
        <v>22.36</v>
      </c>
      <c r="W29">
        <v>13.69</v>
      </c>
      <c r="X29">
        <v>2.74</v>
      </c>
      <c r="Y29">
        <v>0</v>
      </c>
      <c r="Z29">
        <v>3.16</v>
      </c>
      <c r="AA29">
        <v>10.11</v>
      </c>
      <c r="AB29">
        <v>5.05</v>
      </c>
      <c r="AC29">
        <v>9.68</v>
      </c>
      <c r="AD29">
        <v>44.68</v>
      </c>
      <c r="AE29">
        <v>44.68</v>
      </c>
      <c r="AF29">
        <v>4.24</v>
      </c>
      <c r="AG29">
        <f t="shared" si="1"/>
        <v>2.3816079999999999</v>
      </c>
      <c r="AH29">
        <f t="shared" si="2"/>
        <v>1.8583920000000003</v>
      </c>
    </row>
    <row r="30" spans="1:34">
      <c r="A30" t="s">
        <v>72</v>
      </c>
      <c r="B30" s="75">
        <v>90.73</v>
      </c>
      <c r="C30" s="75">
        <v>54.91</v>
      </c>
      <c r="D30" s="135">
        <f t="shared" si="0"/>
        <v>79.449999999999989</v>
      </c>
      <c r="E30" s="75"/>
      <c r="F30" s="78">
        <v>0.98</v>
      </c>
      <c r="G30" s="78">
        <v>0.98</v>
      </c>
      <c r="H30" s="78">
        <v>1</v>
      </c>
      <c r="I30">
        <v>66.150000000000006</v>
      </c>
      <c r="J30">
        <v>270.93</v>
      </c>
      <c r="K30">
        <v>100.91</v>
      </c>
      <c r="L30">
        <v>5.51</v>
      </c>
      <c r="M30">
        <v>6.82</v>
      </c>
      <c r="N30" s="135">
        <v>30.82</v>
      </c>
      <c r="O30" s="135">
        <v>17.809999999999999</v>
      </c>
      <c r="P30" s="135">
        <v>30.82</v>
      </c>
      <c r="Q30">
        <v>6.2</v>
      </c>
      <c r="R30">
        <v>26.92</v>
      </c>
      <c r="S30">
        <v>5.56</v>
      </c>
      <c r="T30">
        <v>67.569999999999993</v>
      </c>
      <c r="U30">
        <v>22.52</v>
      </c>
      <c r="V30">
        <v>22.52</v>
      </c>
      <c r="W30">
        <v>21</v>
      </c>
      <c r="X30">
        <v>4.2</v>
      </c>
      <c r="Y30">
        <v>0</v>
      </c>
      <c r="Z30">
        <v>5.01</v>
      </c>
      <c r="AA30">
        <v>14.66</v>
      </c>
      <c r="AB30">
        <v>7.33</v>
      </c>
      <c r="AC30">
        <v>9.7200000000000006</v>
      </c>
      <c r="AD30">
        <v>44.66</v>
      </c>
      <c r="AE30">
        <v>44.66</v>
      </c>
      <c r="AF30">
        <v>4.24</v>
      </c>
      <c r="AG30">
        <f t="shared" si="1"/>
        <v>2.3816079999999999</v>
      </c>
      <c r="AH30">
        <f t="shared" si="2"/>
        <v>1.8583920000000003</v>
      </c>
    </row>
    <row r="31" spans="1:34">
      <c r="A31" t="s">
        <v>73</v>
      </c>
      <c r="B31" s="75">
        <v>90.73</v>
      </c>
      <c r="C31" s="75">
        <v>45.79</v>
      </c>
      <c r="D31" s="135">
        <f t="shared" si="0"/>
        <v>79.45</v>
      </c>
      <c r="E31" s="75"/>
      <c r="F31" s="78">
        <v>1.68</v>
      </c>
      <c r="G31" s="78">
        <v>1.68</v>
      </c>
      <c r="H31" s="78">
        <v>1.73</v>
      </c>
      <c r="I31">
        <v>66.150000000000006</v>
      </c>
      <c r="J31">
        <v>270.93</v>
      </c>
      <c r="K31">
        <v>77.06</v>
      </c>
      <c r="L31">
        <v>5.51</v>
      </c>
      <c r="M31">
        <v>6.84</v>
      </c>
      <c r="N31" s="135">
        <v>26.48</v>
      </c>
      <c r="O31" s="135">
        <v>26.49</v>
      </c>
      <c r="P31" s="135">
        <v>26.48</v>
      </c>
      <c r="Q31">
        <v>6.2</v>
      </c>
      <c r="R31">
        <v>34.729999999999997</v>
      </c>
      <c r="S31">
        <v>5.46</v>
      </c>
      <c r="T31">
        <v>66.13</v>
      </c>
      <c r="U31">
        <v>22.04</v>
      </c>
      <c r="V31">
        <v>22.05</v>
      </c>
      <c r="W31">
        <v>31.39</v>
      </c>
      <c r="X31">
        <v>6.28</v>
      </c>
      <c r="Y31">
        <v>7.16</v>
      </c>
      <c r="Z31">
        <v>7.38</v>
      </c>
      <c r="AA31">
        <v>22</v>
      </c>
      <c r="AB31">
        <v>11</v>
      </c>
      <c r="AC31">
        <v>9.32</v>
      </c>
      <c r="AD31">
        <v>44.16</v>
      </c>
      <c r="AE31">
        <v>44.16</v>
      </c>
      <c r="AF31">
        <v>4.24</v>
      </c>
      <c r="AG31">
        <f t="shared" si="1"/>
        <v>2.3816079999999999</v>
      </c>
      <c r="AH31">
        <f t="shared" si="2"/>
        <v>1.8583920000000003</v>
      </c>
    </row>
    <row r="32" spans="1:34">
      <c r="A32" t="s">
        <v>74</v>
      </c>
      <c r="B32" s="75">
        <v>93.62</v>
      </c>
      <c r="C32" s="75">
        <v>45.43</v>
      </c>
      <c r="D32" s="135">
        <f t="shared" si="0"/>
        <v>79.45</v>
      </c>
      <c r="E32" s="75"/>
      <c r="F32" s="78">
        <v>2.58</v>
      </c>
      <c r="G32" s="78">
        <v>2.58</v>
      </c>
      <c r="H32" s="78">
        <v>2.65</v>
      </c>
      <c r="I32">
        <v>66.150000000000006</v>
      </c>
      <c r="J32">
        <v>270.93</v>
      </c>
      <c r="K32">
        <v>46.24</v>
      </c>
      <c r="L32">
        <v>5.51</v>
      </c>
      <c r="M32">
        <v>6.86</v>
      </c>
      <c r="N32" s="135">
        <v>26.48</v>
      </c>
      <c r="O32" s="135">
        <v>26.49</v>
      </c>
      <c r="P32" s="135">
        <v>26.48</v>
      </c>
      <c r="Q32">
        <v>6.2</v>
      </c>
      <c r="R32">
        <v>43.3</v>
      </c>
      <c r="S32">
        <v>5.46</v>
      </c>
      <c r="T32">
        <v>64.430000000000007</v>
      </c>
      <c r="U32">
        <v>21.48</v>
      </c>
      <c r="V32">
        <v>21.48</v>
      </c>
      <c r="W32">
        <v>44.43</v>
      </c>
      <c r="X32">
        <v>8.89</v>
      </c>
      <c r="Y32">
        <v>11.93</v>
      </c>
      <c r="Z32">
        <v>10.27</v>
      </c>
      <c r="AA32">
        <v>25.33</v>
      </c>
      <c r="AB32">
        <v>12.67</v>
      </c>
      <c r="AC32">
        <v>8.7200000000000006</v>
      </c>
      <c r="AD32">
        <v>43.56</v>
      </c>
      <c r="AE32">
        <v>43.56</v>
      </c>
      <c r="AF32">
        <v>4.24</v>
      </c>
      <c r="AG32">
        <f t="shared" si="1"/>
        <v>2.3816079999999999</v>
      </c>
      <c r="AH32">
        <f t="shared" si="2"/>
        <v>1.8583920000000003</v>
      </c>
    </row>
    <row r="33" spans="1:34">
      <c r="A33" t="s">
        <v>75</v>
      </c>
      <c r="B33" s="75">
        <v>90.03</v>
      </c>
      <c r="C33" s="75">
        <v>44.94</v>
      </c>
      <c r="D33" s="135">
        <f t="shared" si="0"/>
        <v>79.45</v>
      </c>
      <c r="E33" s="75"/>
      <c r="F33" s="78">
        <v>3.75</v>
      </c>
      <c r="G33" s="78">
        <v>3.75</v>
      </c>
      <c r="H33" s="78">
        <v>3.85</v>
      </c>
      <c r="I33">
        <v>66.150000000000006</v>
      </c>
      <c r="J33">
        <v>270.93</v>
      </c>
      <c r="K33">
        <v>46.24</v>
      </c>
      <c r="L33">
        <v>5.51</v>
      </c>
      <c r="M33">
        <v>6.98</v>
      </c>
      <c r="N33" s="135">
        <v>26.48</v>
      </c>
      <c r="O33" s="135">
        <v>26.49</v>
      </c>
      <c r="P33" s="135">
        <v>26.48</v>
      </c>
      <c r="Q33">
        <v>6.2</v>
      </c>
      <c r="R33">
        <v>52.05</v>
      </c>
      <c r="S33">
        <v>5.46</v>
      </c>
      <c r="T33">
        <v>62.6</v>
      </c>
      <c r="U33">
        <v>20.87</v>
      </c>
      <c r="V33">
        <v>20.86</v>
      </c>
      <c r="W33">
        <v>60.09</v>
      </c>
      <c r="X33">
        <v>12.02</v>
      </c>
      <c r="Y33">
        <v>17.829999999999998</v>
      </c>
      <c r="Z33">
        <v>13.27</v>
      </c>
      <c r="AA33">
        <v>35.340000000000003</v>
      </c>
      <c r="AB33">
        <v>17.66</v>
      </c>
      <c r="AC33">
        <v>11.43</v>
      </c>
      <c r="AD33">
        <v>42.78</v>
      </c>
      <c r="AE33">
        <v>42.78</v>
      </c>
      <c r="AF33">
        <v>4.24</v>
      </c>
      <c r="AG33">
        <f t="shared" si="1"/>
        <v>2.3816079999999999</v>
      </c>
      <c r="AH33">
        <f t="shared" si="2"/>
        <v>1.8583920000000003</v>
      </c>
    </row>
    <row r="34" spans="1:34">
      <c r="A34" t="s">
        <v>76</v>
      </c>
      <c r="B34" s="75">
        <v>90.03</v>
      </c>
      <c r="C34" s="75">
        <v>44.94</v>
      </c>
      <c r="D34" s="135">
        <f t="shared" si="0"/>
        <v>79.45</v>
      </c>
      <c r="E34" s="75"/>
      <c r="F34" s="78">
        <v>4.91</v>
      </c>
      <c r="G34" s="78">
        <v>4.91</v>
      </c>
      <c r="H34" s="78">
        <v>5.03</v>
      </c>
      <c r="I34">
        <v>66.150000000000006</v>
      </c>
      <c r="J34">
        <v>270.93</v>
      </c>
      <c r="K34">
        <v>46.24</v>
      </c>
      <c r="L34">
        <v>5.51</v>
      </c>
      <c r="M34">
        <v>6.83</v>
      </c>
      <c r="N34" s="135">
        <v>26.48</v>
      </c>
      <c r="O34" s="135">
        <v>26.49</v>
      </c>
      <c r="P34" s="135">
        <v>26.48</v>
      </c>
      <c r="Q34">
        <v>6.2</v>
      </c>
      <c r="R34">
        <v>60.26</v>
      </c>
      <c r="S34">
        <v>5.46</v>
      </c>
      <c r="T34">
        <v>60.57</v>
      </c>
      <c r="U34">
        <v>20.190000000000001</v>
      </c>
      <c r="V34">
        <v>20.190000000000001</v>
      </c>
      <c r="W34">
        <v>77.03</v>
      </c>
      <c r="X34">
        <v>15.41</v>
      </c>
      <c r="Y34">
        <v>24.55</v>
      </c>
      <c r="Z34">
        <v>16.41</v>
      </c>
      <c r="AA34">
        <v>42</v>
      </c>
      <c r="AB34">
        <v>21</v>
      </c>
      <c r="AC34">
        <v>11.6</v>
      </c>
      <c r="AD34">
        <v>42.01</v>
      </c>
      <c r="AE34">
        <v>42.01</v>
      </c>
      <c r="AF34">
        <v>4.24</v>
      </c>
      <c r="AG34">
        <f t="shared" si="1"/>
        <v>2.3816079999999999</v>
      </c>
      <c r="AH34">
        <f t="shared" si="2"/>
        <v>1.8583920000000003</v>
      </c>
    </row>
    <row r="35" spans="1:34">
      <c r="A35" t="s">
        <v>77</v>
      </c>
      <c r="B35" s="75">
        <v>90.03</v>
      </c>
      <c r="C35" s="75">
        <v>44.94</v>
      </c>
      <c r="D35" s="135">
        <f t="shared" si="0"/>
        <v>96</v>
      </c>
      <c r="E35" s="75"/>
      <c r="F35" s="78">
        <v>6</v>
      </c>
      <c r="G35" s="78">
        <v>6</v>
      </c>
      <c r="H35" s="78">
        <v>6.16</v>
      </c>
      <c r="I35">
        <v>66.150000000000006</v>
      </c>
      <c r="J35">
        <v>270.93</v>
      </c>
      <c r="K35">
        <v>46.24</v>
      </c>
      <c r="L35">
        <v>5.29</v>
      </c>
      <c r="M35">
        <v>6.87</v>
      </c>
      <c r="N35" s="135">
        <v>32</v>
      </c>
      <c r="O35" s="135">
        <v>32</v>
      </c>
      <c r="P35" s="135">
        <v>32</v>
      </c>
      <c r="Q35">
        <v>6.2</v>
      </c>
      <c r="R35">
        <v>67.819999999999993</v>
      </c>
      <c r="S35">
        <v>6.48</v>
      </c>
      <c r="T35">
        <v>58.49</v>
      </c>
      <c r="U35">
        <v>19.5</v>
      </c>
      <c r="V35">
        <v>19.48</v>
      </c>
      <c r="W35">
        <v>94.47</v>
      </c>
      <c r="X35">
        <v>18.89</v>
      </c>
      <c r="Y35">
        <v>31.99</v>
      </c>
      <c r="Z35">
        <v>22.29</v>
      </c>
      <c r="AA35">
        <v>51.34</v>
      </c>
      <c r="AB35">
        <v>25.66</v>
      </c>
      <c r="AC35">
        <v>11.52</v>
      </c>
      <c r="AD35">
        <v>41.11</v>
      </c>
      <c r="AE35">
        <v>41.11</v>
      </c>
      <c r="AF35">
        <v>4.24</v>
      </c>
      <c r="AG35">
        <f t="shared" si="1"/>
        <v>2.3816079999999999</v>
      </c>
      <c r="AH35">
        <f t="shared" si="2"/>
        <v>1.8583920000000003</v>
      </c>
    </row>
    <row r="36" spans="1:34">
      <c r="A36" t="s">
        <v>78</v>
      </c>
      <c r="B36" s="75">
        <v>90.03</v>
      </c>
      <c r="C36" s="75">
        <v>44.94</v>
      </c>
      <c r="D36" s="135">
        <f t="shared" si="0"/>
        <v>96</v>
      </c>
      <c r="E36" s="75"/>
      <c r="F36" s="78">
        <v>7.12</v>
      </c>
      <c r="G36" s="78">
        <v>7.12</v>
      </c>
      <c r="H36" s="78">
        <v>7.3</v>
      </c>
      <c r="I36">
        <v>66.150000000000006</v>
      </c>
      <c r="J36">
        <v>270.93</v>
      </c>
      <c r="K36">
        <v>52.98</v>
      </c>
      <c r="L36">
        <v>5.29</v>
      </c>
      <c r="M36">
        <v>6.82</v>
      </c>
      <c r="N36" s="135">
        <v>32</v>
      </c>
      <c r="O36" s="135">
        <v>32</v>
      </c>
      <c r="P36" s="135">
        <v>32</v>
      </c>
      <c r="Q36">
        <v>6.2</v>
      </c>
      <c r="R36">
        <v>76</v>
      </c>
      <c r="S36">
        <v>6.48</v>
      </c>
      <c r="T36">
        <v>56.27</v>
      </c>
      <c r="U36">
        <v>18.760000000000002</v>
      </c>
      <c r="V36">
        <v>18.75</v>
      </c>
      <c r="W36">
        <v>112.83</v>
      </c>
      <c r="X36">
        <v>22.56</v>
      </c>
      <c r="Y36">
        <v>40.11</v>
      </c>
      <c r="Z36">
        <v>26</v>
      </c>
      <c r="AA36">
        <v>55.34</v>
      </c>
      <c r="AB36">
        <v>27.66</v>
      </c>
      <c r="AC36">
        <v>11.3</v>
      </c>
      <c r="AD36">
        <v>39.99</v>
      </c>
      <c r="AE36">
        <v>39.99</v>
      </c>
      <c r="AF36">
        <v>4.24</v>
      </c>
      <c r="AG36">
        <f t="shared" si="1"/>
        <v>2.3816079999999999</v>
      </c>
      <c r="AH36">
        <f t="shared" si="2"/>
        <v>1.8583920000000003</v>
      </c>
    </row>
    <row r="37" spans="1:34">
      <c r="A37" t="s">
        <v>79</v>
      </c>
      <c r="B37" s="75">
        <v>90.03</v>
      </c>
      <c r="C37" s="75">
        <v>44.94</v>
      </c>
      <c r="D37" s="135">
        <f t="shared" si="0"/>
        <v>96</v>
      </c>
      <c r="E37" s="75"/>
      <c r="F37" s="78">
        <v>8.08</v>
      </c>
      <c r="G37" s="78">
        <v>8.08</v>
      </c>
      <c r="H37" s="78">
        <v>8.2799999999999994</v>
      </c>
      <c r="I37">
        <v>94.5</v>
      </c>
      <c r="J37">
        <v>270.93</v>
      </c>
      <c r="K37">
        <v>52.98</v>
      </c>
      <c r="L37">
        <v>5.29</v>
      </c>
      <c r="M37">
        <v>6.81</v>
      </c>
      <c r="N37" s="135">
        <v>32</v>
      </c>
      <c r="O37" s="135">
        <v>32</v>
      </c>
      <c r="P37" s="135">
        <v>32</v>
      </c>
      <c r="Q37">
        <v>6.2</v>
      </c>
      <c r="R37">
        <v>84.57</v>
      </c>
      <c r="S37">
        <v>6.48</v>
      </c>
      <c r="T37">
        <v>54.13</v>
      </c>
      <c r="U37">
        <v>18.04</v>
      </c>
      <c r="V37">
        <v>18.04</v>
      </c>
      <c r="W37">
        <v>130.18</v>
      </c>
      <c r="X37">
        <v>26.04</v>
      </c>
      <c r="Y37">
        <v>46.04</v>
      </c>
      <c r="Z37">
        <v>29.3</v>
      </c>
      <c r="AA37">
        <v>58.67</v>
      </c>
      <c r="AB37">
        <v>29.33</v>
      </c>
      <c r="AC37">
        <v>4.2</v>
      </c>
      <c r="AD37">
        <v>46.88</v>
      </c>
      <c r="AE37">
        <v>46.88</v>
      </c>
      <c r="AF37">
        <v>4.24</v>
      </c>
      <c r="AG37">
        <f t="shared" si="1"/>
        <v>2.3816079999999999</v>
      </c>
      <c r="AH37">
        <f t="shared" si="2"/>
        <v>1.8583920000000003</v>
      </c>
    </row>
    <row r="38" spans="1:34">
      <c r="A38" t="s">
        <v>80</v>
      </c>
      <c r="B38" s="75">
        <v>90.03</v>
      </c>
      <c r="C38" s="75">
        <v>44.94</v>
      </c>
      <c r="D38" s="135">
        <f t="shared" si="0"/>
        <v>96</v>
      </c>
      <c r="E38" s="75"/>
      <c r="F38" s="78">
        <v>9.24</v>
      </c>
      <c r="G38" s="78">
        <v>9.24</v>
      </c>
      <c r="H38" s="78">
        <v>9.4700000000000006</v>
      </c>
      <c r="I38">
        <v>94.5</v>
      </c>
      <c r="J38">
        <v>270.93</v>
      </c>
      <c r="K38">
        <v>57.8</v>
      </c>
      <c r="L38">
        <v>5.29</v>
      </c>
      <c r="M38">
        <v>6.97</v>
      </c>
      <c r="N38" s="135">
        <v>32</v>
      </c>
      <c r="O38" s="135">
        <v>32</v>
      </c>
      <c r="P38" s="135">
        <v>32</v>
      </c>
      <c r="Q38">
        <v>6.2</v>
      </c>
      <c r="R38">
        <v>93.36</v>
      </c>
      <c r="S38">
        <v>6.48</v>
      </c>
      <c r="T38">
        <v>67.66</v>
      </c>
      <c r="U38">
        <v>22.55</v>
      </c>
      <c r="V38">
        <v>22.56</v>
      </c>
      <c r="W38">
        <v>147.38</v>
      </c>
      <c r="X38">
        <v>29.48</v>
      </c>
      <c r="Y38">
        <v>53.16</v>
      </c>
      <c r="Z38">
        <v>32.15</v>
      </c>
      <c r="AA38">
        <v>69.34</v>
      </c>
      <c r="AB38">
        <v>34.659999999999997</v>
      </c>
      <c r="AC38">
        <v>3.9</v>
      </c>
      <c r="AD38">
        <v>45.42</v>
      </c>
      <c r="AE38">
        <v>45.42</v>
      </c>
      <c r="AF38">
        <v>4.24</v>
      </c>
      <c r="AG38">
        <f t="shared" si="1"/>
        <v>2.3816079999999999</v>
      </c>
      <c r="AH38">
        <f t="shared" si="2"/>
        <v>1.8583920000000003</v>
      </c>
    </row>
    <row r="39" spans="1:34">
      <c r="A39" t="s">
        <v>81</v>
      </c>
      <c r="B39" s="75">
        <v>90.03</v>
      </c>
      <c r="C39" s="75">
        <v>44.94</v>
      </c>
      <c r="D39" s="135">
        <f t="shared" si="0"/>
        <v>96</v>
      </c>
      <c r="E39" s="75"/>
      <c r="F39" s="78">
        <v>10.220000000000001</v>
      </c>
      <c r="G39" s="78">
        <v>10.220000000000001</v>
      </c>
      <c r="H39" s="78">
        <v>10.48</v>
      </c>
      <c r="I39">
        <v>115.66</v>
      </c>
      <c r="J39">
        <v>270.93</v>
      </c>
      <c r="K39">
        <v>62.61</v>
      </c>
      <c r="L39">
        <v>5.29</v>
      </c>
      <c r="M39">
        <v>6.88</v>
      </c>
      <c r="N39" s="135">
        <v>32</v>
      </c>
      <c r="O39" s="135">
        <v>32</v>
      </c>
      <c r="P39" s="135">
        <v>32</v>
      </c>
      <c r="Q39">
        <v>6.13</v>
      </c>
      <c r="R39">
        <v>101.36</v>
      </c>
      <c r="S39">
        <v>6.35</v>
      </c>
      <c r="T39">
        <v>67.52</v>
      </c>
      <c r="U39">
        <v>22.51</v>
      </c>
      <c r="V39">
        <v>22.5</v>
      </c>
      <c r="W39">
        <v>164.06</v>
      </c>
      <c r="X39">
        <v>32.81</v>
      </c>
      <c r="Y39">
        <v>58.92</v>
      </c>
      <c r="Z39">
        <v>34.69</v>
      </c>
      <c r="AA39">
        <v>74</v>
      </c>
      <c r="AB39">
        <v>37</v>
      </c>
      <c r="AC39">
        <v>3.18</v>
      </c>
      <c r="AD39">
        <v>45.08</v>
      </c>
      <c r="AE39">
        <v>45.08</v>
      </c>
      <c r="AF39">
        <v>4.24</v>
      </c>
      <c r="AG39">
        <f t="shared" si="1"/>
        <v>2.3816079999999999</v>
      </c>
      <c r="AH39">
        <f t="shared" si="2"/>
        <v>1.8583920000000003</v>
      </c>
    </row>
    <row r="40" spans="1:34">
      <c r="A40" t="s">
        <v>82</v>
      </c>
      <c r="B40" s="75">
        <v>90.03</v>
      </c>
      <c r="C40" s="75">
        <v>44.94</v>
      </c>
      <c r="D40" s="135">
        <f t="shared" si="0"/>
        <v>96</v>
      </c>
      <c r="E40" s="75"/>
      <c r="F40" s="78">
        <v>10.92</v>
      </c>
      <c r="G40" s="78">
        <v>10.92</v>
      </c>
      <c r="H40" s="78">
        <v>11.2</v>
      </c>
      <c r="I40">
        <v>115.66</v>
      </c>
      <c r="J40">
        <v>270.93</v>
      </c>
      <c r="K40">
        <v>62.61</v>
      </c>
      <c r="L40">
        <v>5.29</v>
      </c>
      <c r="M40">
        <v>6.97</v>
      </c>
      <c r="N40" s="135">
        <v>32</v>
      </c>
      <c r="O40" s="135">
        <v>32</v>
      </c>
      <c r="P40" s="135">
        <v>32</v>
      </c>
      <c r="Q40">
        <v>6.13</v>
      </c>
      <c r="R40">
        <v>108.58</v>
      </c>
      <c r="S40">
        <v>6.35</v>
      </c>
      <c r="T40">
        <v>67.14</v>
      </c>
      <c r="U40">
        <v>22.38</v>
      </c>
      <c r="V40">
        <v>22.37</v>
      </c>
      <c r="W40">
        <v>179.03</v>
      </c>
      <c r="X40">
        <v>35.799999999999997</v>
      </c>
      <c r="Y40">
        <v>65.02</v>
      </c>
      <c r="Z40">
        <v>36.880000000000003</v>
      </c>
      <c r="AA40">
        <v>78.67</v>
      </c>
      <c r="AB40">
        <v>39.33</v>
      </c>
      <c r="AC40">
        <v>3.38</v>
      </c>
      <c r="AD40">
        <v>43.42</v>
      </c>
      <c r="AE40">
        <v>43.42</v>
      </c>
      <c r="AF40">
        <v>4.24</v>
      </c>
      <c r="AG40">
        <f t="shared" si="1"/>
        <v>2.3816079999999999</v>
      </c>
      <c r="AH40">
        <f t="shared" si="2"/>
        <v>1.8583920000000003</v>
      </c>
    </row>
    <row r="41" spans="1:34">
      <c r="A41" t="s">
        <v>83</v>
      </c>
      <c r="B41" s="75">
        <v>90.03</v>
      </c>
      <c r="C41" s="75">
        <v>44.94</v>
      </c>
      <c r="D41" s="135">
        <f t="shared" si="0"/>
        <v>96</v>
      </c>
      <c r="E41" s="75"/>
      <c r="F41" s="78">
        <v>11.71</v>
      </c>
      <c r="G41" s="78">
        <v>11.71</v>
      </c>
      <c r="H41" s="78">
        <v>12</v>
      </c>
      <c r="I41">
        <v>115.66</v>
      </c>
      <c r="J41">
        <v>270.93</v>
      </c>
      <c r="K41">
        <v>57.8</v>
      </c>
      <c r="L41">
        <v>5.29</v>
      </c>
      <c r="M41">
        <v>7.2</v>
      </c>
      <c r="N41" s="135">
        <v>32</v>
      </c>
      <c r="O41" s="135">
        <v>32</v>
      </c>
      <c r="P41" s="135">
        <v>32</v>
      </c>
      <c r="Q41">
        <v>6.13</v>
      </c>
      <c r="R41">
        <v>114.89</v>
      </c>
      <c r="S41">
        <v>6.35</v>
      </c>
      <c r="T41">
        <v>66.849999999999994</v>
      </c>
      <c r="U41">
        <v>22.28</v>
      </c>
      <c r="V41">
        <v>22.28</v>
      </c>
      <c r="W41">
        <v>193.48</v>
      </c>
      <c r="X41">
        <v>38.69</v>
      </c>
      <c r="Y41">
        <v>70.44</v>
      </c>
      <c r="Z41">
        <v>39.85</v>
      </c>
      <c r="AA41">
        <v>83.34</v>
      </c>
      <c r="AB41">
        <v>41.66</v>
      </c>
      <c r="AC41">
        <v>3.5</v>
      </c>
      <c r="AD41">
        <v>43.38</v>
      </c>
      <c r="AE41">
        <v>43.38</v>
      </c>
      <c r="AF41">
        <v>4.24</v>
      </c>
      <c r="AG41">
        <f t="shared" si="1"/>
        <v>2.3816079999999999</v>
      </c>
      <c r="AH41">
        <f t="shared" si="2"/>
        <v>1.8583920000000003</v>
      </c>
    </row>
    <row r="42" spans="1:34">
      <c r="A42" t="s">
        <v>84</v>
      </c>
      <c r="B42" s="75">
        <v>90.03</v>
      </c>
      <c r="C42" s="75">
        <v>44.94</v>
      </c>
      <c r="D42" s="135">
        <f t="shared" si="0"/>
        <v>96</v>
      </c>
      <c r="E42" s="75"/>
      <c r="F42" s="78">
        <v>12.5</v>
      </c>
      <c r="G42" s="78">
        <v>12.5</v>
      </c>
      <c r="H42" s="78">
        <v>12.8</v>
      </c>
      <c r="I42">
        <v>115.66</v>
      </c>
      <c r="J42">
        <v>270.93</v>
      </c>
      <c r="K42">
        <v>57.8</v>
      </c>
      <c r="L42">
        <v>5.29</v>
      </c>
      <c r="M42">
        <v>7.1</v>
      </c>
      <c r="N42" s="135">
        <v>32</v>
      </c>
      <c r="O42" s="135">
        <v>32</v>
      </c>
      <c r="P42" s="135">
        <v>32</v>
      </c>
      <c r="Q42">
        <v>6.13</v>
      </c>
      <c r="R42">
        <v>120.98</v>
      </c>
      <c r="S42">
        <v>6.35</v>
      </c>
      <c r="T42">
        <v>65.91</v>
      </c>
      <c r="U42">
        <v>21.97</v>
      </c>
      <c r="V42">
        <v>21.97</v>
      </c>
      <c r="W42">
        <v>206.97</v>
      </c>
      <c r="X42">
        <v>41.39</v>
      </c>
      <c r="Y42">
        <v>75.16</v>
      </c>
      <c r="Z42">
        <v>42.07</v>
      </c>
      <c r="AA42">
        <v>88.67</v>
      </c>
      <c r="AB42">
        <v>44.33</v>
      </c>
      <c r="AC42">
        <v>3.61</v>
      </c>
      <c r="AD42">
        <v>43.07</v>
      </c>
      <c r="AE42">
        <v>43.07</v>
      </c>
      <c r="AF42">
        <v>4.24</v>
      </c>
      <c r="AG42">
        <f t="shared" si="1"/>
        <v>2.3816079999999999</v>
      </c>
      <c r="AH42">
        <f t="shared" si="2"/>
        <v>1.8583920000000003</v>
      </c>
    </row>
    <row r="43" spans="1:34">
      <c r="A43" t="s">
        <v>85</v>
      </c>
      <c r="B43" s="75">
        <v>72.349999999999994</v>
      </c>
      <c r="C43" s="75">
        <v>44.6</v>
      </c>
      <c r="D43" s="135">
        <f t="shared" si="0"/>
        <v>96</v>
      </c>
      <c r="E43" s="75"/>
      <c r="F43" s="78">
        <v>13.2</v>
      </c>
      <c r="G43" s="78">
        <v>13.2</v>
      </c>
      <c r="H43" s="78">
        <v>13.53</v>
      </c>
      <c r="I43">
        <v>115.66</v>
      </c>
      <c r="J43">
        <v>270.93</v>
      </c>
      <c r="K43">
        <v>46.24</v>
      </c>
      <c r="L43">
        <v>5.05</v>
      </c>
      <c r="M43">
        <v>7.12</v>
      </c>
      <c r="N43" s="135">
        <v>32</v>
      </c>
      <c r="O43" s="135">
        <v>32</v>
      </c>
      <c r="P43" s="135">
        <v>32</v>
      </c>
      <c r="Q43">
        <v>6.13</v>
      </c>
      <c r="R43">
        <v>125.85</v>
      </c>
      <c r="S43">
        <v>6.25</v>
      </c>
      <c r="T43">
        <v>65.790000000000006</v>
      </c>
      <c r="U43">
        <v>21.93</v>
      </c>
      <c r="V43">
        <v>21.93</v>
      </c>
      <c r="W43">
        <v>219.68</v>
      </c>
      <c r="X43">
        <v>43.94</v>
      </c>
      <c r="Y43">
        <v>79.709999999999994</v>
      </c>
      <c r="Z43">
        <v>43.94</v>
      </c>
      <c r="AA43">
        <v>95.34</v>
      </c>
      <c r="AB43">
        <v>47.66</v>
      </c>
      <c r="AC43">
        <v>3.62</v>
      </c>
      <c r="AD43">
        <v>42.63</v>
      </c>
      <c r="AE43">
        <v>42.63</v>
      </c>
      <c r="AF43">
        <v>4.24</v>
      </c>
      <c r="AG43">
        <f t="shared" si="1"/>
        <v>2.3816079999999999</v>
      </c>
      <c r="AH43">
        <f t="shared" si="2"/>
        <v>1.8583920000000003</v>
      </c>
    </row>
    <row r="44" spans="1:34">
      <c r="A44" t="s">
        <v>86</v>
      </c>
      <c r="B44" s="75">
        <v>72.349999999999994</v>
      </c>
      <c r="C44" s="75">
        <v>44.6</v>
      </c>
      <c r="D44" s="135">
        <f t="shared" si="0"/>
        <v>96</v>
      </c>
      <c r="E44" s="75"/>
      <c r="F44" s="78">
        <v>13.8</v>
      </c>
      <c r="G44" s="78">
        <v>13.8</v>
      </c>
      <c r="H44" s="78">
        <v>14.14</v>
      </c>
      <c r="I44">
        <v>115.66</v>
      </c>
      <c r="J44">
        <v>270.93</v>
      </c>
      <c r="K44">
        <v>46.24</v>
      </c>
      <c r="L44">
        <v>5.05</v>
      </c>
      <c r="M44">
        <v>7.15</v>
      </c>
      <c r="N44" s="135">
        <v>32</v>
      </c>
      <c r="O44" s="135">
        <v>32</v>
      </c>
      <c r="P44" s="135">
        <v>32</v>
      </c>
      <c r="Q44">
        <v>6.13</v>
      </c>
      <c r="R44">
        <v>128.84</v>
      </c>
      <c r="S44">
        <v>6.25</v>
      </c>
      <c r="T44">
        <v>65.62</v>
      </c>
      <c r="U44">
        <v>21.88</v>
      </c>
      <c r="V44">
        <v>21.87</v>
      </c>
      <c r="W44">
        <v>230.13</v>
      </c>
      <c r="X44">
        <v>46.02</v>
      </c>
      <c r="Y44">
        <v>83.98</v>
      </c>
      <c r="Z44">
        <v>45.24</v>
      </c>
      <c r="AA44">
        <v>98</v>
      </c>
      <c r="AB44">
        <v>49</v>
      </c>
      <c r="AC44">
        <v>3.78</v>
      </c>
      <c r="AD44">
        <v>43.42</v>
      </c>
      <c r="AE44">
        <v>43.42</v>
      </c>
      <c r="AF44">
        <v>4.24</v>
      </c>
      <c r="AG44">
        <f t="shared" si="1"/>
        <v>2.3816079999999999</v>
      </c>
      <c r="AH44">
        <f t="shared" si="2"/>
        <v>1.8583920000000003</v>
      </c>
    </row>
    <row r="45" spans="1:34">
      <c r="A45" t="s">
        <v>87</v>
      </c>
      <c r="B45" s="75">
        <v>72.349999999999994</v>
      </c>
      <c r="C45" s="75">
        <v>44.6</v>
      </c>
      <c r="D45" s="135">
        <f t="shared" si="0"/>
        <v>96</v>
      </c>
      <c r="E45" s="75"/>
      <c r="F45" s="78">
        <v>14.3</v>
      </c>
      <c r="G45" s="78">
        <v>14.3</v>
      </c>
      <c r="H45" s="78">
        <v>14.66</v>
      </c>
      <c r="I45">
        <v>115.66</v>
      </c>
      <c r="J45">
        <v>270.93</v>
      </c>
      <c r="K45">
        <v>46.24</v>
      </c>
      <c r="L45">
        <v>5.05</v>
      </c>
      <c r="M45">
        <v>7.08</v>
      </c>
      <c r="N45" s="135">
        <v>32</v>
      </c>
      <c r="O45" s="135">
        <v>32</v>
      </c>
      <c r="P45" s="135">
        <v>32</v>
      </c>
      <c r="Q45">
        <v>6.13</v>
      </c>
      <c r="R45">
        <v>131.94999999999999</v>
      </c>
      <c r="S45">
        <v>6.25</v>
      </c>
      <c r="T45">
        <v>65.19</v>
      </c>
      <c r="U45">
        <v>21.73</v>
      </c>
      <c r="V45">
        <v>21.73</v>
      </c>
      <c r="W45">
        <v>240.1</v>
      </c>
      <c r="X45">
        <v>48.02</v>
      </c>
      <c r="Y45">
        <v>86.89</v>
      </c>
      <c r="Z45">
        <v>46.09</v>
      </c>
      <c r="AA45">
        <v>100</v>
      </c>
      <c r="AB45">
        <v>50</v>
      </c>
      <c r="AC45">
        <v>4.17</v>
      </c>
      <c r="AD45">
        <v>44.08</v>
      </c>
      <c r="AE45">
        <v>44.08</v>
      </c>
      <c r="AF45">
        <v>4.24</v>
      </c>
      <c r="AG45">
        <f t="shared" si="1"/>
        <v>2.3816079999999999</v>
      </c>
      <c r="AH45">
        <f t="shared" si="2"/>
        <v>1.8583920000000003</v>
      </c>
    </row>
    <row r="46" spans="1:34">
      <c r="A46" t="s">
        <v>88</v>
      </c>
      <c r="B46" s="75">
        <v>72.349999999999994</v>
      </c>
      <c r="C46" s="75">
        <v>44.6</v>
      </c>
      <c r="D46" s="135">
        <f t="shared" si="0"/>
        <v>96</v>
      </c>
      <c r="E46" s="75"/>
      <c r="F46" s="78">
        <v>14.75</v>
      </c>
      <c r="G46" s="78">
        <v>14.75</v>
      </c>
      <c r="H46" s="78">
        <v>15.12</v>
      </c>
      <c r="I46">
        <v>115.66</v>
      </c>
      <c r="J46">
        <v>270.93</v>
      </c>
      <c r="K46">
        <v>46.24</v>
      </c>
      <c r="L46">
        <v>5.05</v>
      </c>
      <c r="M46">
        <v>7.17</v>
      </c>
      <c r="N46" s="135">
        <v>32</v>
      </c>
      <c r="O46" s="135">
        <v>32</v>
      </c>
      <c r="P46" s="135">
        <v>32</v>
      </c>
      <c r="Q46">
        <v>6.13</v>
      </c>
      <c r="R46">
        <v>135.32</v>
      </c>
      <c r="S46">
        <v>6.25</v>
      </c>
      <c r="T46">
        <v>65.13</v>
      </c>
      <c r="U46">
        <v>21.71</v>
      </c>
      <c r="V46">
        <v>21.71</v>
      </c>
      <c r="W46">
        <v>250</v>
      </c>
      <c r="X46">
        <v>50</v>
      </c>
      <c r="Y46">
        <v>88.31</v>
      </c>
      <c r="Z46">
        <v>46.72</v>
      </c>
      <c r="AA46">
        <v>100</v>
      </c>
      <c r="AB46">
        <v>50</v>
      </c>
      <c r="AC46">
        <v>4.51</v>
      </c>
      <c r="AD46">
        <v>45.69</v>
      </c>
      <c r="AE46">
        <v>45.69</v>
      </c>
      <c r="AF46">
        <v>4.24</v>
      </c>
      <c r="AG46">
        <f t="shared" si="1"/>
        <v>2.3816079999999999</v>
      </c>
      <c r="AH46">
        <f t="shared" si="2"/>
        <v>1.8583920000000003</v>
      </c>
    </row>
    <row r="47" spans="1:34">
      <c r="A47" t="s">
        <v>89</v>
      </c>
      <c r="B47" s="75">
        <v>72.349999999999994</v>
      </c>
      <c r="C47" s="75">
        <v>44.6</v>
      </c>
      <c r="D47" s="135">
        <f t="shared" si="0"/>
        <v>96</v>
      </c>
      <c r="E47" s="75"/>
      <c r="F47" s="78">
        <v>15.14</v>
      </c>
      <c r="G47" s="78">
        <v>15.14</v>
      </c>
      <c r="H47" s="78">
        <v>15.52</v>
      </c>
      <c r="I47">
        <v>115.66</v>
      </c>
      <c r="J47">
        <v>270.93</v>
      </c>
      <c r="K47">
        <v>46.24</v>
      </c>
      <c r="L47">
        <v>5.32</v>
      </c>
      <c r="M47">
        <v>7.06</v>
      </c>
      <c r="N47" s="135">
        <v>32</v>
      </c>
      <c r="O47" s="135">
        <v>32</v>
      </c>
      <c r="P47" s="135">
        <v>32</v>
      </c>
      <c r="Q47">
        <v>6.13</v>
      </c>
      <c r="R47">
        <v>137.79</v>
      </c>
      <c r="S47">
        <v>6.25</v>
      </c>
      <c r="T47">
        <v>65.75</v>
      </c>
      <c r="U47">
        <v>21.92</v>
      </c>
      <c r="V47">
        <v>21.91</v>
      </c>
      <c r="W47">
        <v>250</v>
      </c>
      <c r="X47">
        <v>50</v>
      </c>
      <c r="Y47">
        <v>89.33</v>
      </c>
      <c r="Z47">
        <v>47.69</v>
      </c>
      <c r="AA47">
        <v>100</v>
      </c>
      <c r="AB47">
        <v>50</v>
      </c>
      <c r="AC47">
        <v>8.4700000000000006</v>
      </c>
      <c r="AD47">
        <v>48.54</v>
      </c>
      <c r="AE47">
        <v>48.54</v>
      </c>
      <c r="AF47">
        <v>4.24</v>
      </c>
      <c r="AG47">
        <f t="shared" si="1"/>
        <v>2.3816079999999999</v>
      </c>
      <c r="AH47">
        <f t="shared" si="2"/>
        <v>1.8583920000000003</v>
      </c>
    </row>
    <row r="48" spans="1:34">
      <c r="A48" t="s">
        <v>90</v>
      </c>
      <c r="B48" s="75">
        <v>72.349999999999994</v>
      </c>
      <c r="C48" s="75">
        <v>44.6</v>
      </c>
      <c r="D48" s="135">
        <f t="shared" si="0"/>
        <v>96</v>
      </c>
      <c r="E48" s="75"/>
      <c r="F48" s="78">
        <v>15.45</v>
      </c>
      <c r="G48" s="78">
        <v>15.45</v>
      </c>
      <c r="H48" s="78">
        <v>15.83</v>
      </c>
      <c r="I48">
        <v>115.66</v>
      </c>
      <c r="J48">
        <v>270.93</v>
      </c>
      <c r="K48">
        <v>46.24</v>
      </c>
      <c r="L48">
        <v>5.32</v>
      </c>
      <c r="M48">
        <v>7.02</v>
      </c>
      <c r="N48" s="135">
        <v>32</v>
      </c>
      <c r="O48" s="135">
        <v>32</v>
      </c>
      <c r="P48" s="135">
        <v>32</v>
      </c>
      <c r="Q48">
        <v>6.13</v>
      </c>
      <c r="R48">
        <v>138.21</v>
      </c>
      <c r="S48">
        <v>6.25</v>
      </c>
      <c r="T48">
        <v>66.209999999999994</v>
      </c>
      <c r="U48">
        <v>22.07</v>
      </c>
      <c r="V48">
        <v>22.08</v>
      </c>
      <c r="W48">
        <v>250</v>
      </c>
      <c r="X48">
        <v>50</v>
      </c>
      <c r="Y48">
        <v>89.85</v>
      </c>
      <c r="Z48">
        <v>48.28</v>
      </c>
      <c r="AA48">
        <v>100</v>
      </c>
      <c r="AB48">
        <v>50</v>
      </c>
      <c r="AC48">
        <v>8.85</v>
      </c>
      <c r="AD48">
        <v>48.85</v>
      </c>
      <c r="AE48">
        <v>48.85</v>
      </c>
      <c r="AF48">
        <v>4.24</v>
      </c>
      <c r="AG48">
        <f t="shared" si="1"/>
        <v>2.3816079999999999</v>
      </c>
      <c r="AH48">
        <f t="shared" si="2"/>
        <v>1.8583920000000003</v>
      </c>
    </row>
    <row r="49" spans="1:34">
      <c r="A49" t="s">
        <v>91</v>
      </c>
      <c r="B49" s="75">
        <v>72.349999999999994</v>
      </c>
      <c r="C49" s="75">
        <v>44.6</v>
      </c>
      <c r="D49" s="135">
        <f t="shared" si="0"/>
        <v>96</v>
      </c>
      <c r="E49" s="75"/>
      <c r="F49" s="78">
        <v>15.66</v>
      </c>
      <c r="G49" s="78">
        <v>15.66</v>
      </c>
      <c r="H49" s="78">
        <v>16.059999999999999</v>
      </c>
      <c r="I49">
        <v>115.66</v>
      </c>
      <c r="J49">
        <v>270.93</v>
      </c>
      <c r="K49">
        <v>46.24</v>
      </c>
      <c r="L49">
        <v>5.32</v>
      </c>
      <c r="M49">
        <v>7.01</v>
      </c>
      <c r="N49" s="135">
        <v>32</v>
      </c>
      <c r="O49" s="135">
        <v>32</v>
      </c>
      <c r="P49" s="135">
        <v>32</v>
      </c>
      <c r="Q49">
        <v>6.13</v>
      </c>
      <c r="R49">
        <v>138.81</v>
      </c>
      <c r="S49">
        <v>6.25</v>
      </c>
      <c r="T49">
        <v>65.849999999999994</v>
      </c>
      <c r="U49">
        <v>21.95</v>
      </c>
      <c r="V49">
        <v>21.95</v>
      </c>
      <c r="W49">
        <v>250</v>
      </c>
      <c r="X49">
        <v>50</v>
      </c>
      <c r="Y49">
        <v>89.92</v>
      </c>
      <c r="Z49">
        <v>48.51</v>
      </c>
      <c r="AA49">
        <v>99.34</v>
      </c>
      <c r="AB49">
        <v>49.66</v>
      </c>
      <c r="AC49">
        <v>8.99</v>
      </c>
      <c r="AD49">
        <v>49.22</v>
      </c>
      <c r="AE49">
        <v>49.22</v>
      </c>
      <c r="AF49">
        <v>4.24</v>
      </c>
      <c r="AG49">
        <f t="shared" si="1"/>
        <v>2.3816079999999999</v>
      </c>
      <c r="AH49">
        <f t="shared" si="2"/>
        <v>1.8583920000000003</v>
      </c>
    </row>
    <row r="50" spans="1:34">
      <c r="A50" t="s">
        <v>92</v>
      </c>
      <c r="B50" s="75">
        <v>72.349999999999994</v>
      </c>
      <c r="C50" s="75">
        <v>44.6</v>
      </c>
      <c r="D50" s="135">
        <f t="shared" si="0"/>
        <v>96</v>
      </c>
      <c r="E50" s="75"/>
      <c r="F50" s="78">
        <v>16</v>
      </c>
      <c r="G50" s="78">
        <v>16</v>
      </c>
      <c r="H50" s="78">
        <v>16.39</v>
      </c>
      <c r="I50">
        <v>115.66</v>
      </c>
      <c r="J50">
        <v>270.93</v>
      </c>
      <c r="K50">
        <v>46.24</v>
      </c>
      <c r="L50">
        <v>5.32</v>
      </c>
      <c r="M50">
        <v>7.04</v>
      </c>
      <c r="N50" s="135">
        <v>32</v>
      </c>
      <c r="O50" s="135">
        <v>32</v>
      </c>
      <c r="P50" s="135">
        <v>32</v>
      </c>
      <c r="Q50">
        <v>6.13</v>
      </c>
      <c r="R50">
        <v>137.83000000000001</v>
      </c>
      <c r="S50">
        <v>6.25</v>
      </c>
      <c r="T50">
        <v>55.31</v>
      </c>
      <c r="U50">
        <v>18.440000000000001</v>
      </c>
      <c r="V50">
        <v>18.440000000000001</v>
      </c>
      <c r="W50">
        <v>250</v>
      </c>
      <c r="X50">
        <v>50</v>
      </c>
      <c r="Y50">
        <v>89.91</v>
      </c>
      <c r="Z50">
        <v>48.63</v>
      </c>
      <c r="AA50">
        <v>99.34</v>
      </c>
      <c r="AB50">
        <v>49.66</v>
      </c>
      <c r="AC50">
        <v>9.25</v>
      </c>
      <c r="AD50">
        <v>49.88</v>
      </c>
      <c r="AE50">
        <v>49.88</v>
      </c>
      <c r="AF50">
        <v>4.24</v>
      </c>
      <c r="AG50">
        <f t="shared" si="1"/>
        <v>2.3816079999999999</v>
      </c>
      <c r="AH50">
        <f t="shared" si="2"/>
        <v>1.8583920000000003</v>
      </c>
    </row>
    <row r="51" spans="1:34">
      <c r="A51" t="s">
        <v>93</v>
      </c>
      <c r="B51" s="75">
        <v>90.03</v>
      </c>
      <c r="C51" s="75">
        <v>44.12</v>
      </c>
      <c r="D51" s="135">
        <f t="shared" si="0"/>
        <v>96</v>
      </c>
      <c r="E51" s="75"/>
      <c r="F51" s="78">
        <v>16.02</v>
      </c>
      <c r="G51" s="78">
        <v>16.02</v>
      </c>
      <c r="H51" s="78">
        <v>16.420000000000002</v>
      </c>
      <c r="I51">
        <v>115.66</v>
      </c>
      <c r="J51">
        <v>270.93</v>
      </c>
      <c r="K51">
        <v>46.24</v>
      </c>
      <c r="L51">
        <v>5.32</v>
      </c>
      <c r="M51">
        <v>7.09</v>
      </c>
      <c r="N51" s="135">
        <v>32</v>
      </c>
      <c r="O51" s="135">
        <v>32</v>
      </c>
      <c r="P51" s="135">
        <v>32</v>
      </c>
      <c r="Q51">
        <v>6.2</v>
      </c>
      <c r="R51">
        <v>141.34</v>
      </c>
      <c r="S51">
        <v>6.3</v>
      </c>
      <c r="T51">
        <v>54.78</v>
      </c>
      <c r="U51">
        <v>18.260000000000002</v>
      </c>
      <c r="V51">
        <v>18.25</v>
      </c>
      <c r="W51">
        <v>250</v>
      </c>
      <c r="X51">
        <v>50</v>
      </c>
      <c r="Y51">
        <v>89.89</v>
      </c>
      <c r="Z51">
        <v>48.59</v>
      </c>
      <c r="AA51">
        <v>98.67</v>
      </c>
      <c r="AB51">
        <v>49.33</v>
      </c>
      <c r="AC51">
        <v>9.5500000000000007</v>
      </c>
      <c r="AD51">
        <v>50.56</v>
      </c>
      <c r="AE51">
        <v>50.56</v>
      </c>
      <c r="AF51">
        <v>4.24</v>
      </c>
      <c r="AG51">
        <f t="shared" si="1"/>
        <v>2.3816079999999999</v>
      </c>
      <c r="AH51">
        <f t="shared" si="2"/>
        <v>1.8583920000000003</v>
      </c>
    </row>
    <row r="52" spans="1:34">
      <c r="A52" t="s">
        <v>94</v>
      </c>
      <c r="B52" s="75">
        <v>90.03</v>
      </c>
      <c r="C52" s="75">
        <v>44.12</v>
      </c>
      <c r="D52" s="135">
        <f t="shared" si="0"/>
        <v>96</v>
      </c>
      <c r="E52" s="75"/>
      <c r="F52" s="78">
        <v>16.059999999999999</v>
      </c>
      <c r="G52" s="78">
        <v>16.059999999999999</v>
      </c>
      <c r="H52" s="78">
        <v>16.45</v>
      </c>
      <c r="I52">
        <v>115.66</v>
      </c>
      <c r="J52">
        <v>270.93</v>
      </c>
      <c r="K52">
        <v>46.24</v>
      </c>
      <c r="L52">
        <v>5.32</v>
      </c>
      <c r="M52">
        <v>7.05</v>
      </c>
      <c r="N52" s="135">
        <v>32</v>
      </c>
      <c r="O52" s="135">
        <v>32</v>
      </c>
      <c r="P52" s="135">
        <v>32</v>
      </c>
      <c r="Q52">
        <v>6.2</v>
      </c>
      <c r="R52">
        <v>133.41</v>
      </c>
      <c r="S52">
        <v>6.3</v>
      </c>
      <c r="T52">
        <v>55.26</v>
      </c>
      <c r="U52">
        <v>18.420000000000002</v>
      </c>
      <c r="V52">
        <v>18.43</v>
      </c>
      <c r="W52">
        <v>250</v>
      </c>
      <c r="X52">
        <v>50</v>
      </c>
      <c r="Y52">
        <v>89.92</v>
      </c>
      <c r="Z52">
        <v>48.36</v>
      </c>
      <c r="AA52">
        <v>98.67</v>
      </c>
      <c r="AB52">
        <v>49.33</v>
      </c>
      <c r="AC52">
        <v>10.24</v>
      </c>
      <c r="AD52">
        <v>51.21</v>
      </c>
      <c r="AE52">
        <v>51.21</v>
      </c>
      <c r="AF52">
        <v>4.24</v>
      </c>
      <c r="AG52">
        <f t="shared" si="1"/>
        <v>2.3816079999999999</v>
      </c>
      <c r="AH52">
        <f t="shared" si="2"/>
        <v>1.8583920000000003</v>
      </c>
    </row>
    <row r="53" spans="1:34">
      <c r="A53" t="s">
        <v>95</v>
      </c>
      <c r="B53" s="75">
        <v>90.03</v>
      </c>
      <c r="C53" s="75">
        <v>44.12</v>
      </c>
      <c r="D53" s="135">
        <f t="shared" si="0"/>
        <v>96</v>
      </c>
      <c r="E53" s="75"/>
      <c r="F53" s="78">
        <v>16.03</v>
      </c>
      <c r="G53" s="78">
        <v>16.03</v>
      </c>
      <c r="H53" s="78">
        <v>16.43</v>
      </c>
      <c r="I53">
        <v>115.66</v>
      </c>
      <c r="J53">
        <v>270.93</v>
      </c>
      <c r="K53">
        <v>46.24</v>
      </c>
      <c r="L53">
        <v>5.5</v>
      </c>
      <c r="M53">
        <v>7.32</v>
      </c>
      <c r="N53" s="135">
        <v>32</v>
      </c>
      <c r="O53" s="135">
        <v>32</v>
      </c>
      <c r="P53" s="135">
        <v>32</v>
      </c>
      <c r="Q53">
        <v>6.2</v>
      </c>
      <c r="R53">
        <v>132.56</v>
      </c>
      <c r="S53">
        <v>6.3</v>
      </c>
      <c r="T53">
        <v>57.44</v>
      </c>
      <c r="U53">
        <v>19.149999999999999</v>
      </c>
      <c r="V53">
        <v>19.14</v>
      </c>
      <c r="W53">
        <v>237.79</v>
      </c>
      <c r="X53">
        <v>47.56</v>
      </c>
      <c r="Y53">
        <v>89.9</v>
      </c>
      <c r="Z53">
        <v>47.53</v>
      </c>
      <c r="AA53">
        <v>99.34</v>
      </c>
      <c r="AB53">
        <v>49.66</v>
      </c>
      <c r="AC53">
        <v>9.23</v>
      </c>
      <c r="AD53">
        <v>50.54</v>
      </c>
      <c r="AE53">
        <v>50.54</v>
      </c>
      <c r="AF53">
        <v>4.24</v>
      </c>
      <c r="AG53">
        <f t="shared" si="1"/>
        <v>2.3816079999999999</v>
      </c>
      <c r="AH53">
        <f t="shared" si="2"/>
        <v>1.8583920000000003</v>
      </c>
    </row>
    <row r="54" spans="1:34">
      <c r="A54" t="s">
        <v>96</v>
      </c>
      <c r="B54" s="75">
        <v>90.03</v>
      </c>
      <c r="C54" s="75">
        <v>44.12</v>
      </c>
      <c r="D54" s="135">
        <f t="shared" si="0"/>
        <v>96</v>
      </c>
      <c r="E54" s="75"/>
      <c r="F54" s="78">
        <v>16.079999999999998</v>
      </c>
      <c r="G54" s="78">
        <v>16.079999999999998</v>
      </c>
      <c r="H54" s="78">
        <v>16.48</v>
      </c>
      <c r="I54">
        <v>115.66</v>
      </c>
      <c r="J54">
        <v>270.93</v>
      </c>
      <c r="K54">
        <v>46.24</v>
      </c>
      <c r="L54">
        <v>5.5</v>
      </c>
      <c r="M54">
        <v>7.35</v>
      </c>
      <c r="N54" s="135">
        <v>32</v>
      </c>
      <c r="O54" s="135">
        <v>32</v>
      </c>
      <c r="P54" s="135">
        <v>32</v>
      </c>
      <c r="Q54">
        <v>6.2</v>
      </c>
      <c r="R54">
        <v>132.37</v>
      </c>
      <c r="S54">
        <v>6.3</v>
      </c>
      <c r="T54">
        <v>59.21</v>
      </c>
      <c r="U54">
        <v>19.739999999999998</v>
      </c>
      <c r="V54">
        <v>19.72</v>
      </c>
      <c r="W54">
        <v>237.79</v>
      </c>
      <c r="X54">
        <v>47.56</v>
      </c>
      <c r="Y54">
        <v>89.88</v>
      </c>
      <c r="Z54">
        <v>46.59</v>
      </c>
      <c r="AA54">
        <v>100</v>
      </c>
      <c r="AB54">
        <v>50</v>
      </c>
      <c r="AC54">
        <v>9.48</v>
      </c>
      <c r="AD54">
        <v>51.11</v>
      </c>
      <c r="AE54">
        <v>51.11</v>
      </c>
      <c r="AF54">
        <v>4.24</v>
      </c>
      <c r="AG54">
        <f t="shared" si="1"/>
        <v>2.3816079999999999</v>
      </c>
      <c r="AH54">
        <f t="shared" si="2"/>
        <v>1.8583920000000003</v>
      </c>
    </row>
    <row r="55" spans="1:34">
      <c r="A55" t="s">
        <v>97</v>
      </c>
      <c r="B55" s="75">
        <v>90.03</v>
      </c>
      <c r="C55" s="75">
        <v>44.12</v>
      </c>
      <c r="D55" s="135">
        <f t="shared" si="0"/>
        <v>96</v>
      </c>
      <c r="E55" s="75"/>
      <c r="F55" s="78">
        <v>16</v>
      </c>
      <c r="G55" s="78">
        <v>16</v>
      </c>
      <c r="H55" s="78">
        <v>16.399999999999999</v>
      </c>
      <c r="I55">
        <v>115.66</v>
      </c>
      <c r="J55">
        <v>270.93</v>
      </c>
      <c r="K55">
        <v>46.24</v>
      </c>
      <c r="L55">
        <v>5.5</v>
      </c>
      <c r="M55">
        <v>7.35</v>
      </c>
      <c r="N55" s="135">
        <v>32</v>
      </c>
      <c r="O55" s="135">
        <v>32</v>
      </c>
      <c r="P55" s="135">
        <v>32</v>
      </c>
      <c r="Q55">
        <v>6.2</v>
      </c>
      <c r="R55">
        <v>132.37</v>
      </c>
      <c r="S55">
        <v>6.3</v>
      </c>
      <c r="T55">
        <v>61.85</v>
      </c>
      <c r="U55">
        <v>20.62</v>
      </c>
      <c r="V55">
        <v>20.6</v>
      </c>
      <c r="W55">
        <v>237.79</v>
      </c>
      <c r="X55">
        <v>47.56</v>
      </c>
      <c r="Y55">
        <v>89.78</v>
      </c>
      <c r="Z55">
        <v>45.47</v>
      </c>
      <c r="AA55">
        <v>100</v>
      </c>
      <c r="AB55">
        <v>50</v>
      </c>
      <c r="AC55">
        <v>9.93</v>
      </c>
      <c r="AD55">
        <v>51.68</v>
      </c>
      <c r="AE55">
        <v>51.68</v>
      </c>
      <c r="AF55">
        <v>4.24</v>
      </c>
      <c r="AG55">
        <f t="shared" si="1"/>
        <v>2.3816079999999999</v>
      </c>
      <c r="AH55">
        <f t="shared" si="2"/>
        <v>1.8583920000000003</v>
      </c>
    </row>
    <row r="56" spans="1:34">
      <c r="A56" t="s">
        <v>98</v>
      </c>
      <c r="B56" s="75">
        <v>90.03</v>
      </c>
      <c r="C56" s="75">
        <v>44.12</v>
      </c>
      <c r="D56" s="135">
        <f t="shared" si="0"/>
        <v>96</v>
      </c>
      <c r="E56" s="75"/>
      <c r="F56" s="78">
        <v>15.9</v>
      </c>
      <c r="G56" s="78">
        <v>15.9</v>
      </c>
      <c r="H56" s="78">
        <v>16.3</v>
      </c>
      <c r="I56">
        <v>115.66</v>
      </c>
      <c r="J56">
        <v>270.93</v>
      </c>
      <c r="K56">
        <v>46.24</v>
      </c>
      <c r="L56">
        <v>5.5</v>
      </c>
      <c r="M56">
        <v>7.65</v>
      </c>
      <c r="N56" s="135">
        <v>32</v>
      </c>
      <c r="O56" s="135">
        <v>32</v>
      </c>
      <c r="P56" s="135">
        <v>32</v>
      </c>
      <c r="Q56">
        <v>6.2</v>
      </c>
      <c r="R56">
        <v>133.21</v>
      </c>
      <c r="S56">
        <v>6.3</v>
      </c>
      <c r="T56">
        <v>64.34</v>
      </c>
      <c r="U56">
        <v>21.45</v>
      </c>
      <c r="V56">
        <v>21.44</v>
      </c>
      <c r="W56">
        <v>237.79</v>
      </c>
      <c r="X56">
        <v>47.56</v>
      </c>
      <c r="Y56">
        <v>89.73</v>
      </c>
      <c r="Z56">
        <v>44.11</v>
      </c>
      <c r="AA56">
        <v>97.34</v>
      </c>
      <c r="AB56">
        <v>48.66</v>
      </c>
      <c r="AC56">
        <v>10.39</v>
      </c>
      <c r="AD56">
        <v>52.24</v>
      </c>
      <c r="AE56">
        <v>52.24</v>
      </c>
      <c r="AF56">
        <v>4.24</v>
      </c>
      <c r="AG56">
        <f t="shared" si="1"/>
        <v>2.3816079999999999</v>
      </c>
      <c r="AH56">
        <f t="shared" si="2"/>
        <v>1.8583920000000003</v>
      </c>
    </row>
    <row r="57" spans="1:34">
      <c r="A57" t="s">
        <v>99</v>
      </c>
      <c r="B57" s="75">
        <v>90.03</v>
      </c>
      <c r="C57" s="75">
        <v>44.12</v>
      </c>
      <c r="D57" s="135">
        <f t="shared" si="0"/>
        <v>96</v>
      </c>
      <c r="E57" s="75"/>
      <c r="F57" s="78">
        <v>15.71</v>
      </c>
      <c r="G57" s="78">
        <v>15.71</v>
      </c>
      <c r="H57" s="78">
        <v>16.100000000000001</v>
      </c>
      <c r="I57">
        <v>115.66</v>
      </c>
      <c r="J57">
        <v>270.93</v>
      </c>
      <c r="K57">
        <v>67.430000000000007</v>
      </c>
      <c r="L57">
        <v>5.5</v>
      </c>
      <c r="M57">
        <v>8.07</v>
      </c>
      <c r="N57" s="135">
        <v>32</v>
      </c>
      <c r="O57" s="135">
        <v>32</v>
      </c>
      <c r="P57" s="135">
        <v>32</v>
      </c>
      <c r="Q57">
        <v>6.2</v>
      </c>
      <c r="R57">
        <v>131.47999999999999</v>
      </c>
      <c r="S57">
        <v>6.3</v>
      </c>
      <c r="T57">
        <v>66.989999999999995</v>
      </c>
      <c r="U57">
        <v>22.33</v>
      </c>
      <c r="V57">
        <v>22.33</v>
      </c>
      <c r="W57">
        <v>237.79</v>
      </c>
      <c r="X57">
        <v>47.56</v>
      </c>
      <c r="Y57">
        <v>89.77</v>
      </c>
      <c r="Z57">
        <v>42.94</v>
      </c>
      <c r="AA57">
        <v>94.67</v>
      </c>
      <c r="AB57">
        <v>47.33</v>
      </c>
      <c r="AC57">
        <v>10.91</v>
      </c>
      <c r="AD57">
        <v>52.81</v>
      </c>
      <c r="AE57">
        <v>52.81</v>
      </c>
      <c r="AF57">
        <v>3.28</v>
      </c>
      <c r="AG57">
        <f t="shared" si="1"/>
        <v>1.8423759999999998</v>
      </c>
      <c r="AH57">
        <f t="shared" si="2"/>
        <v>1.437624</v>
      </c>
    </row>
    <row r="58" spans="1:34">
      <c r="A58" t="s">
        <v>100</v>
      </c>
      <c r="B58" s="75">
        <v>90.03</v>
      </c>
      <c r="C58" s="75">
        <v>44.12</v>
      </c>
      <c r="D58" s="135">
        <f t="shared" si="0"/>
        <v>96</v>
      </c>
      <c r="E58" s="75"/>
      <c r="F58" s="78">
        <v>15.32</v>
      </c>
      <c r="G58" s="78">
        <v>15.32</v>
      </c>
      <c r="H58" s="78">
        <v>15.7</v>
      </c>
      <c r="I58">
        <v>115.66</v>
      </c>
      <c r="J58">
        <v>270.93</v>
      </c>
      <c r="K58">
        <v>67.430000000000007</v>
      </c>
      <c r="L58">
        <v>5.5</v>
      </c>
      <c r="M58">
        <v>9.0500000000000007</v>
      </c>
      <c r="N58" s="135">
        <v>32</v>
      </c>
      <c r="O58" s="135">
        <v>32</v>
      </c>
      <c r="P58" s="135">
        <v>32</v>
      </c>
      <c r="Q58">
        <v>6.2</v>
      </c>
      <c r="R58">
        <v>126.3</v>
      </c>
      <c r="S58">
        <v>6.3</v>
      </c>
      <c r="T58">
        <v>70.25</v>
      </c>
      <c r="U58">
        <v>23.42</v>
      </c>
      <c r="V58">
        <v>23.42</v>
      </c>
      <c r="W58">
        <v>237.79</v>
      </c>
      <c r="X58">
        <v>47.56</v>
      </c>
      <c r="Y58">
        <v>89.54</v>
      </c>
      <c r="Z58">
        <v>41.77</v>
      </c>
      <c r="AA58">
        <v>92.67</v>
      </c>
      <c r="AB58">
        <v>46.33</v>
      </c>
      <c r="AC58">
        <v>14.55</v>
      </c>
      <c r="AD58">
        <v>62.12</v>
      </c>
      <c r="AE58">
        <v>62.12</v>
      </c>
      <c r="AF58">
        <v>3.28</v>
      </c>
      <c r="AG58">
        <f t="shared" si="1"/>
        <v>1.8423759999999998</v>
      </c>
      <c r="AH58">
        <f t="shared" si="2"/>
        <v>1.437624</v>
      </c>
    </row>
    <row r="59" spans="1:34">
      <c r="A59" t="s">
        <v>101</v>
      </c>
      <c r="B59" s="75">
        <v>90.73</v>
      </c>
      <c r="C59" s="75">
        <v>44.81</v>
      </c>
      <c r="D59" s="135">
        <f t="shared" si="0"/>
        <v>96</v>
      </c>
      <c r="E59" s="75"/>
      <c r="F59" s="78">
        <v>15.07</v>
      </c>
      <c r="G59" s="78">
        <v>15.07</v>
      </c>
      <c r="H59" s="78">
        <v>15.45</v>
      </c>
      <c r="I59">
        <v>115.66</v>
      </c>
      <c r="J59">
        <v>270.93</v>
      </c>
      <c r="K59">
        <v>67.430000000000007</v>
      </c>
      <c r="L59">
        <v>5.5</v>
      </c>
      <c r="M59">
        <v>15.08</v>
      </c>
      <c r="N59" s="135">
        <v>32</v>
      </c>
      <c r="O59" s="135">
        <v>32</v>
      </c>
      <c r="P59" s="135">
        <v>32</v>
      </c>
      <c r="Q59">
        <v>0</v>
      </c>
      <c r="R59">
        <v>121.1</v>
      </c>
      <c r="S59">
        <v>6.4</v>
      </c>
      <c r="T59">
        <v>82.76</v>
      </c>
      <c r="U59">
        <v>27.59</v>
      </c>
      <c r="V59">
        <v>27.58</v>
      </c>
      <c r="W59">
        <v>237.79</v>
      </c>
      <c r="X59">
        <v>47.56</v>
      </c>
      <c r="Y59">
        <v>88.65</v>
      </c>
      <c r="Z59">
        <v>40.25</v>
      </c>
      <c r="AA59">
        <v>90.67</v>
      </c>
      <c r="AB59">
        <v>45.33</v>
      </c>
      <c r="AC59">
        <v>14.83</v>
      </c>
      <c r="AD59">
        <v>62.45</v>
      </c>
      <c r="AE59">
        <v>62.45</v>
      </c>
      <c r="AF59">
        <v>3.28</v>
      </c>
      <c r="AG59">
        <f t="shared" si="1"/>
        <v>1.8423759999999998</v>
      </c>
      <c r="AH59">
        <f t="shared" si="2"/>
        <v>1.437624</v>
      </c>
    </row>
    <row r="60" spans="1:34">
      <c r="A60" t="s">
        <v>102</v>
      </c>
      <c r="B60" s="75">
        <v>90.73</v>
      </c>
      <c r="C60" s="75">
        <v>53.94</v>
      </c>
      <c r="D60" s="135">
        <f t="shared" si="0"/>
        <v>96</v>
      </c>
      <c r="E60" s="75"/>
      <c r="F60" s="78">
        <v>14.79</v>
      </c>
      <c r="G60" s="78">
        <v>14.79</v>
      </c>
      <c r="H60" s="78">
        <v>15.16</v>
      </c>
      <c r="I60">
        <v>115.66</v>
      </c>
      <c r="J60">
        <v>270.93</v>
      </c>
      <c r="K60">
        <v>100.91</v>
      </c>
      <c r="L60">
        <v>5.5</v>
      </c>
      <c r="M60">
        <v>16.88</v>
      </c>
      <c r="N60" s="135">
        <v>32</v>
      </c>
      <c r="O60" s="135">
        <v>32</v>
      </c>
      <c r="P60" s="135">
        <v>32</v>
      </c>
      <c r="Q60">
        <v>0</v>
      </c>
      <c r="R60">
        <v>115.97</v>
      </c>
      <c r="S60">
        <v>6.4</v>
      </c>
      <c r="T60">
        <v>85.03</v>
      </c>
      <c r="U60">
        <v>28.34</v>
      </c>
      <c r="V60">
        <v>28.35</v>
      </c>
      <c r="W60">
        <v>237.79</v>
      </c>
      <c r="X60">
        <v>47.56</v>
      </c>
      <c r="Y60">
        <v>88.11</v>
      </c>
      <c r="Z60">
        <v>37.549999999999997</v>
      </c>
      <c r="AA60">
        <v>88.67</v>
      </c>
      <c r="AB60">
        <v>44.33</v>
      </c>
      <c r="AC60">
        <v>15.05</v>
      </c>
      <c r="AD60">
        <v>62.75</v>
      </c>
      <c r="AE60">
        <v>62.75</v>
      </c>
      <c r="AF60">
        <v>3.28</v>
      </c>
      <c r="AG60">
        <f t="shared" si="1"/>
        <v>1.8423759999999998</v>
      </c>
      <c r="AH60">
        <f t="shared" si="2"/>
        <v>1.437624</v>
      </c>
    </row>
    <row r="61" spans="1:34">
      <c r="A61" t="s">
        <v>103</v>
      </c>
      <c r="B61" s="75">
        <v>114.82</v>
      </c>
      <c r="C61" s="75">
        <v>53.94</v>
      </c>
      <c r="D61" s="135">
        <f t="shared" si="0"/>
        <v>96</v>
      </c>
      <c r="E61" s="75"/>
      <c r="F61" s="78">
        <v>14.11</v>
      </c>
      <c r="G61" s="78">
        <v>14.11</v>
      </c>
      <c r="H61" s="78">
        <v>14.46</v>
      </c>
      <c r="I61">
        <v>115.66</v>
      </c>
      <c r="J61">
        <v>270.93</v>
      </c>
      <c r="K61">
        <v>100.91</v>
      </c>
      <c r="L61">
        <v>5.5</v>
      </c>
      <c r="M61">
        <v>18.72</v>
      </c>
      <c r="N61" s="135">
        <v>32</v>
      </c>
      <c r="O61" s="135">
        <v>32</v>
      </c>
      <c r="P61" s="135">
        <v>32</v>
      </c>
      <c r="Q61">
        <v>0</v>
      </c>
      <c r="R61">
        <v>109.68</v>
      </c>
      <c r="S61">
        <v>6.4</v>
      </c>
      <c r="T61">
        <v>86.68</v>
      </c>
      <c r="U61">
        <v>28.89</v>
      </c>
      <c r="V61">
        <v>28.9</v>
      </c>
      <c r="W61">
        <v>237.79</v>
      </c>
      <c r="X61">
        <v>47.56</v>
      </c>
      <c r="Y61">
        <v>87.04</v>
      </c>
      <c r="Z61">
        <v>36.9</v>
      </c>
      <c r="AA61">
        <v>87.34</v>
      </c>
      <c r="AB61">
        <v>43.66</v>
      </c>
      <c r="AC61">
        <v>15.38</v>
      </c>
      <c r="AD61">
        <v>62.99</v>
      </c>
      <c r="AE61">
        <v>62.99</v>
      </c>
      <c r="AF61">
        <v>6.62</v>
      </c>
      <c r="AG61">
        <f t="shared" si="1"/>
        <v>3.7184539999999999</v>
      </c>
      <c r="AH61">
        <f t="shared" si="2"/>
        <v>2.9015460000000002</v>
      </c>
    </row>
    <row r="62" spans="1:34">
      <c r="A62" t="s">
        <v>104</v>
      </c>
      <c r="B62" s="75">
        <v>130.33000000000001</v>
      </c>
      <c r="C62" s="75">
        <v>53.94</v>
      </c>
      <c r="D62" s="135">
        <f t="shared" si="0"/>
        <v>96</v>
      </c>
      <c r="E62" s="75"/>
      <c r="F62" s="78">
        <v>13.61</v>
      </c>
      <c r="G62" s="78">
        <v>13.61</v>
      </c>
      <c r="H62" s="78">
        <v>13.95</v>
      </c>
      <c r="I62">
        <v>115.66</v>
      </c>
      <c r="J62">
        <v>270.93</v>
      </c>
      <c r="K62">
        <v>100.91</v>
      </c>
      <c r="L62">
        <v>5.5</v>
      </c>
      <c r="M62">
        <v>20.68</v>
      </c>
      <c r="N62" s="135">
        <v>32</v>
      </c>
      <c r="O62" s="135">
        <v>32</v>
      </c>
      <c r="P62" s="135">
        <v>32</v>
      </c>
      <c r="Q62">
        <v>0</v>
      </c>
      <c r="R62">
        <v>102.99</v>
      </c>
      <c r="S62">
        <v>6.4</v>
      </c>
      <c r="T62">
        <v>90.73</v>
      </c>
      <c r="U62">
        <v>30.24</v>
      </c>
      <c r="V62">
        <v>30.25</v>
      </c>
      <c r="W62">
        <v>237.79</v>
      </c>
      <c r="X62">
        <v>47.56</v>
      </c>
      <c r="Y62">
        <v>85.28</v>
      </c>
      <c r="Z62">
        <v>36.01</v>
      </c>
      <c r="AA62">
        <v>82</v>
      </c>
      <c r="AB62">
        <v>41</v>
      </c>
      <c r="AC62">
        <v>15.58</v>
      </c>
      <c r="AD62">
        <v>63.22</v>
      </c>
      <c r="AE62">
        <v>63.22</v>
      </c>
      <c r="AF62">
        <v>6.62</v>
      </c>
      <c r="AG62">
        <f t="shared" si="1"/>
        <v>3.7184539999999999</v>
      </c>
      <c r="AH62">
        <f t="shared" si="2"/>
        <v>2.9015460000000002</v>
      </c>
    </row>
    <row r="63" spans="1:34">
      <c r="A63" t="s">
        <v>105</v>
      </c>
      <c r="B63" s="75">
        <v>130.33000000000001</v>
      </c>
      <c r="C63" s="75">
        <v>53.94</v>
      </c>
      <c r="D63" s="135">
        <f t="shared" si="0"/>
        <v>96</v>
      </c>
      <c r="E63" s="75"/>
      <c r="F63" s="78">
        <v>13.01</v>
      </c>
      <c r="G63" s="78">
        <v>13.01</v>
      </c>
      <c r="H63" s="78">
        <v>13.33</v>
      </c>
      <c r="I63">
        <v>115.66</v>
      </c>
      <c r="J63">
        <v>270.93</v>
      </c>
      <c r="K63">
        <v>100.91</v>
      </c>
      <c r="L63">
        <v>5.58</v>
      </c>
      <c r="M63">
        <v>23.76</v>
      </c>
      <c r="N63" s="135">
        <v>32</v>
      </c>
      <c r="O63" s="135">
        <v>32</v>
      </c>
      <c r="P63" s="135">
        <v>32</v>
      </c>
      <c r="Q63">
        <v>0</v>
      </c>
      <c r="R63">
        <v>95.42</v>
      </c>
      <c r="S63">
        <v>6.95</v>
      </c>
      <c r="T63">
        <v>93.47</v>
      </c>
      <c r="U63">
        <v>31.16</v>
      </c>
      <c r="V63">
        <v>31.15</v>
      </c>
      <c r="W63">
        <v>230.36</v>
      </c>
      <c r="X63">
        <v>46.07</v>
      </c>
      <c r="Y63">
        <v>81.23</v>
      </c>
      <c r="Z63">
        <v>34.89</v>
      </c>
      <c r="AA63">
        <v>80.67</v>
      </c>
      <c r="AB63">
        <v>40.33</v>
      </c>
      <c r="AC63">
        <v>15.88</v>
      </c>
      <c r="AD63">
        <v>63.5</v>
      </c>
      <c r="AE63">
        <v>63.5</v>
      </c>
      <c r="AF63">
        <v>6.62</v>
      </c>
      <c r="AG63">
        <f t="shared" si="1"/>
        <v>3.7184539999999999</v>
      </c>
      <c r="AH63">
        <f t="shared" si="2"/>
        <v>2.9015460000000002</v>
      </c>
    </row>
    <row r="64" spans="1:34">
      <c r="A64" t="s">
        <v>106</v>
      </c>
      <c r="B64" s="75">
        <v>130.33000000000001</v>
      </c>
      <c r="C64" s="75">
        <v>73.87</v>
      </c>
      <c r="D64" s="135">
        <f t="shared" si="0"/>
        <v>96</v>
      </c>
      <c r="E64" s="75"/>
      <c r="F64" s="78">
        <v>12.23</v>
      </c>
      <c r="G64" s="78">
        <v>12.23</v>
      </c>
      <c r="H64" s="78">
        <v>12.53</v>
      </c>
      <c r="I64">
        <v>115.66</v>
      </c>
      <c r="J64">
        <v>270.93</v>
      </c>
      <c r="K64">
        <v>100.91</v>
      </c>
      <c r="L64">
        <v>5.58</v>
      </c>
      <c r="M64">
        <v>26.8</v>
      </c>
      <c r="N64" s="135">
        <v>32</v>
      </c>
      <c r="O64" s="135">
        <v>32</v>
      </c>
      <c r="P64" s="135">
        <v>32</v>
      </c>
      <c r="Q64">
        <v>0</v>
      </c>
      <c r="R64">
        <v>88.83</v>
      </c>
      <c r="S64">
        <v>6.95</v>
      </c>
      <c r="T64">
        <v>81.27</v>
      </c>
      <c r="U64">
        <v>27.09</v>
      </c>
      <c r="V64">
        <v>27.09</v>
      </c>
      <c r="W64">
        <v>219.57</v>
      </c>
      <c r="X64">
        <v>43.91</v>
      </c>
      <c r="Y64">
        <v>76.58</v>
      </c>
      <c r="Z64">
        <v>33.53</v>
      </c>
      <c r="AA64">
        <v>75.34</v>
      </c>
      <c r="AB64">
        <v>37.659999999999997</v>
      </c>
      <c r="AC64">
        <v>16.12</v>
      </c>
      <c r="AD64">
        <v>56.82</v>
      </c>
      <c r="AE64">
        <v>56.82</v>
      </c>
      <c r="AF64">
        <v>6.62</v>
      </c>
      <c r="AG64">
        <f t="shared" si="1"/>
        <v>3.7184539999999999</v>
      </c>
      <c r="AH64">
        <f t="shared" si="2"/>
        <v>2.9015460000000002</v>
      </c>
    </row>
    <row r="65" spans="1:34">
      <c r="A65" t="s">
        <v>107</v>
      </c>
      <c r="B65" s="75">
        <v>130.33000000000001</v>
      </c>
      <c r="C65" s="75">
        <v>73.87</v>
      </c>
      <c r="D65" s="135">
        <f t="shared" si="0"/>
        <v>96</v>
      </c>
      <c r="E65" s="75"/>
      <c r="F65" s="78">
        <v>11.61</v>
      </c>
      <c r="G65" s="78">
        <v>11.61</v>
      </c>
      <c r="H65" s="78">
        <v>11.9</v>
      </c>
      <c r="I65">
        <v>115.66</v>
      </c>
      <c r="J65">
        <v>270.93</v>
      </c>
      <c r="K65">
        <v>100.91</v>
      </c>
      <c r="L65">
        <v>5.58</v>
      </c>
      <c r="M65">
        <v>21.5</v>
      </c>
      <c r="N65" s="135">
        <v>32</v>
      </c>
      <c r="O65" s="135">
        <v>32</v>
      </c>
      <c r="P65" s="135">
        <v>32</v>
      </c>
      <c r="Q65">
        <v>0</v>
      </c>
      <c r="R65">
        <v>81.7</v>
      </c>
      <c r="S65">
        <v>6.95</v>
      </c>
      <c r="T65">
        <v>81.56</v>
      </c>
      <c r="U65">
        <v>27.18</v>
      </c>
      <c r="V65">
        <v>27.19</v>
      </c>
      <c r="W65">
        <v>205.62</v>
      </c>
      <c r="X65">
        <v>41.12</v>
      </c>
      <c r="Y65">
        <v>72.25</v>
      </c>
      <c r="Z65">
        <v>33.31</v>
      </c>
      <c r="AA65">
        <v>66.67</v>
      </c>
      <c r="AB65">
        <v>33.33</v>
      </c>
      <c r="AC65">
        <v>12.22</v>
      </c>
      <c r="AD65">
        <v>56.97</v>
      </c>
      <c r="AE65">
        <v>56.97</v>
      </c>
      <c r="AF65">
        <v>6.62</v>
      </c>
      <c r="AG65">
        <f t="shared" si="1"/>
        <v>3.7184539999999999</v>
      </c>
      <c r="AH65">
        <f t="shared" si="2"/>
        <v>2.9015460000000002</v>
      </c>
    </row>
    <row r="66" spans="1:34">
      <c r="A66" t="s">
        <v>108</v>
      </c>
      <c r="B66" s="75">
        <v>130.33000000000001</v>
      </c>
      <c r="C66" s="75">
        <v>73.87</v>
      </c>
      <c r="D66" s="135">
        <f t="shared" si="0"/>
        <v>96</v>
      </c>
      <c r="E66" s="75"/>
      <c r="F66" s="78">
        <v>10.77</v>
      </c>
      <c r="G66" s="78">
        <v>10.77</v>
      </c>
      <c r="H66" s="78">
        <v>11.04</v>
      </c>
      <c r="I66">
        <v>115.66</v>
      </c>
      <c r="J66">
        <v>270.93</v>
      </c>
      <c r="K66">
        <v>100.91</v>
      </c>
      <c r="L66">
        <v>5.58</v>
      </c>
      <c r="M66">
        <v>21.3</v>
      </c>
      <c r="N66" s="135">
        <v>32</v>
      </c>
      <c r="O66" s="135">
        <v>32</v>
      </c>
      <c r="P66" s="135">
        <v>32</v>
      </c>
      <c r="Q66">
        <v>0</v>
      </c>
      <c r="R66">
        <v>74.209999999999994</v>
      </c>
      <c r="S66">
        <v>6.95</v>
      </c>
      <c r="T66">
        <v>81.849999999999994</v>
      </c>
      <c r="U66">
        <v>27.28</v>
      </c>
      <c r="V66">
        <v>27.28</v>
      </c>
      <c r="W66">
        <v>189.25</v>
      </c>
      <c r="X66">
        <v>37.85</v>
      </c>
      <c r="Y66">
        <v>66.650000000000006</v>
      </c>
      <c r="Z66">
        <v>29.5</v>
      </c>
      <c r="AA66">
        <v>62</v>
      </c>
      <c r="AB66">
        <v>31</v>
      </c>
      <c r="AC66">
        <v>12.16</v>
      </c>
      <c r="AD66">
        <v>57.55</v>
      </c>
      <c r="AE66">
        <v>57.55</v>
      </c>
      <c r="AF66">
        <v>6.62</v>
      </c>
      <c r="AG66">
        <f t="shared" si="1"/>
        <v>3.7184539999999999</v>
      </c>
      <c r="AH66">
        <f t="shared" si="2"/>
        <v>2.9015460000000002</v>
      </c>
    </row>
    <row r="67" spans="1:34">
      <c r="A67" t="s">
        <v>109</v>
      </c>
      <c r="B67" s="75">
        <v>130.33000000000001</v>
      </c>
      <c r="C67" s="75">
        <v>73.87</v>
      </c>
      <c r="D67" s="135">
        <f t="shared" si="0"/>
        <v>96</v>
      </c>
      <c r="E67" s="75"/>
      <c r="F67" s="78">
        <v>9.75</v>
      </c>
      <c r="G67" s="78">
        <v>9.75</v>
      </c>
      <c r="H67" s="78">
        <v>9.99</v>
      </c>
      <c r="I67">
        <v>115.66</v>
      </c>
      <c r="J67">
        <v>270.93</v>
      </c>
      <c r="K67">
        <v>100.91</v>
      </c>
      <c r="L67">
        <v>5.58</v>
      </c>
      <c r="M67">
        <v>21.11</v>
      </c>
      <c r="N67" s="135">
        <v>32</v>
      </c>
      <c r="O67" s="135">
        <v>32</v>
      </c>
      <c r="P67" s="135">
        <v>32</v>
      </c>
      <c r="Q67">
        <v>0</v>
      </c>
      <c r="R67">
        <v>66.239999999999995</v>
      </c>
      <c r="S67">
        <v>7.22</v>
      </c>
      <c r="T67">
        <v>82.82</v>
      </c>
      <c r="U67">
        <v>27.6</v>
      </c>
      <c r="V67">
        <v>27.61</v>
      </c>
      <c r="W67">
        <v>173.72</v>
      </c>
      <c r="X67">
        <v>34.74</v>
      </c>
      <c r="Y67">
        <v>61.01</v>
      </c>
      <c r="Z67">
        <v>25.36</v>
      </c>
      <c r="AA67">
        <v>57.34</v>
      </c>
      <c r="AB67">
        <v>28.66</v>
      </c>
      <c r="AC67">
        <v>12.09</v>
      </c>
      <c r="AD67">
        <v>58.06</v>
      </c>
      <c r="AE67">
        <v>58.06</v>
      </c>
      <c r="AF67">
        <v>6.62</v>
      </c>
      <c r="AG67">
        <f t="shared" si="1"/>
        <v>3.7184539999999999</v>
      </c>
      <c r="AH67">
        <f t="shared" si="2"/>
        <v>2.9015460000000002</v>
      </c>
    </row>
    <row r="68" spans="1:34">
      <c r="A68" t="s">
        <v>110</v>
      </c>
      <c r="B68" s="75">
        <v>130.33000000000001</v>
      </c>
      <c r="C68" s="75">
        <v>73.87</v>
      </c>
      <c r="D68" s="135">
        <f t="shared" ref="D68:D98" si="3">N68+O68+P68</f>
        <v>96</v>
      </c>
      <c r="E68" s="75"/>
      <c r="F68" s="78">
        <v>9.0399999999999991</v>
      </c>
      <c r="G68" s="78">
        <v>9.0399999999999991</v>
      </c>
      <c r="H68" s="78">
        <v>9.26</v>
      </c>
      <c r="I68">
        <v>115.66</v>
      </c>
      <c r="J68">
        <v>270.93</v>
      </c>
      <c r="K68">
        <v>100.91</v>
      </c>
      <c r="L68">
        <v>5.58</v>
      </c>
      <c r="M68">
        <v>14.48</v>
      </c>
      <c r="N68" s="135">
        <v>32</v>
      </c>
      <c r="O68" s="135">
        <v>32</v>
      </c>
      <c r="P68" s="135">
        <v>32</v>
      </c>
      <c r="Q68">
        <v>0</v>
      </c>
      <c r="R68">
        <v>57.2</v>
      </c>
      <c r="S68">
        <v>7.22</v>
      </c>
      <c r="T68">
        <v>83.64</v>
      </c>
      <c r="U68">
        <v>27.88</v>
      </c>
      <c r="V68">
        <v>27.87</v>
      </c>
      <c r="W68">
        <v>158.43</v>
      </c>
      <c r="X68">
        <v>31.69</v>
      </c>
      <c r="Y68">
        <v>55.35</v>
      </c>
      <c r="Z68">
        <v>20.97</v>
      </c>
      <c r="AA68">
        <v>49.34</v>
      </c>
      <c r="AB68">
        <v>24.66</v>
      </c>
      <c r="AC68">
        <v>12.05</v>
      </c>
      <c r="AD68">
        <v>58.56</v>
      </c>
      <c r="AE68">
        <v>58.56</v>
      </c>
      <c r="AF68">
        <v>6.62</v>
      </c>
      <c r="AG68">
        <f t="shared" ref="AG68:AG98" si="4">AF68*$AG$2</f>
        <v>3.7184539999999999</v>
      </c>
      <c r="AH68">
        <f t="shared" ref="AH68:AH98" si="5">AF68*$AH$2</f>
        <v>2.9015460000000002</v>
      </c>
    </row>
    <row r="69" spans="1:34">
      <c r="A69" t="s">
        <v>111</v>
      </c>
      <c r="B69" s="75">
        <v>130.33000000000001</v>
      </c>
      <c r="C69" s="75">
        <v>73.87</v>
      </c>
      <c r="D69" s="135">
        <f t="shared" si="3"/>
        <v>96</v>
      </c>
      <c r="E69" s="75"/>
      <c r="F69" s="78">
        <v>7.86</v>
      </c>
      <c r="G69" s="78">
        <v>7.86</v>
      </c>
      <c r="H69" s="78">
        <v>8.0500000000000007</v>
      </c>
      <c r="I69">
        <v>115.66</v>
      </c>
      <c r="J69">
        <v>270.93</v>
      </c>
      <c r="K69">
        <v>100.91</v>
      </c>
      <c r="L69">
        <v>5.81</v>
      </c>
      <c r="M69">
        <v>14.88</v>
      </c>
      <c r="N69" s="135">
        <v>32</v>
      </c>
      <c r="O69" s="135">
        <v>32</v>
      </c>
      <c r="P69" s="135">
        <v>32</v>
      </c>
      <c r="Q69">
        <v>0</v>
      </c>
      <c r="R69">
        <v>46.14</v>
      </c>
      <c r="S69">
        <v>7.22</v>
      </c>
      <c r="T69">
        <v>84.99</v>
      </c>
      <c r="U69">
        <v>28.33</v>
      </c>
      <c r="V69">
        <v>28.33</v>
      </c>
      <c r="W69">
        <v>140.22999999999999</v>
      </c>
      <c r="X69">
        <v>28.05</v>
      </c>
      <c r="Y69">
        <v>49.11</v>
      </c>
      <c r="Z69">
        <v>18.559999999999999</v>
      </c>
      <c r="AA69">
        <v>45.34</v>
      </c>
      <c r="AB69">
        <v>22.66</v>
      </c>
      <c r="AC69">
        <v>14.55</v>
      </c>
      <c r="AD69">
        <v>59.74</v>
      </c>
      <c r="AE69">
        <v>59.74</v>
      </c>
      <c r="AF69">
        <v>6.62</v>
      </c>
      <c r="AG69">
        <f t="shared" si="4"/>
        <v>3.7184539999999999</v>
      </c>
      <c r="AH69">
        <f t="shared" si="5"/>
        <v>2.9015460000000002</v>
      </c>
    </row>
    <row r="70" spans="1:34">
      <c r="A70" t="s">
        <v>112</v>
      </c>
      <c r="B70" s="75">
        <v>130.33000000000001</v>
      </c>
      <c r="C70" s="75">
        <v>73.87</v>
      </c>
      <c r="D70" s="135">
        <f t="shared" si="3"/>
        <v>96</v>
      </c>
      <c r="E70" s="75"/>
      <c r="F70" s="78">
        <v>6.78</v>
      </c>
      <c r="G70" s="78">
        <v>6.78</v>
      </c>
      <c r="H70" s="78">
        <v>6.95</v>
      </c>
      <c r="I70">
        <v>115.66</v>
      </c>
      <c r="J70">
        <v>270.93</v>
      </c>
      <c r="K70">
        <v>100.91</v>
      </c>
      <c r="L70">
        <v>5.81</v>
      </c>
      <c r="M70">
        <v>15.14</v>
      </c>
      <c r="N70" s="135">
        <v>32</v>
      </c>
      <c r="O70" s="135">
        <v>32</v>
      </c>
      <c r="P70" s="135">
        <v>32</v>
      </c>
      <c r="Q70">
        <v>0</v>
      </c>
      <c r="R70">
        <v>36.340000000000003</v>
      </c>
      <c r="S70">
        <v>7.22</v>
      </c>
      <c r="T70">
        <v>86.32</v>
      </c>
      <c r="U70">
        <v>28.77</v>
      </c>
      <c r="V70">
        <v>28.79</v>
      </c>
      <c r="W70">
        <v>123.41</v>
      </c>
      <c r="X70">
        <v>24.68</v>
      </c>
      <c r="Y70">
        <v>42.39</v>
      </c>
      <c r="Z70">
        <v>16.16</v>
      </c>
      <c r="AA70">
        <v>41.34</v>
      </c>
      <c r="AB70">
        <v>20.66</v>
      </c>
      <c r="AC70">
        <v>14.76</v>
      </c>
      <c r="AD70">
        <v>59.75</v>
      </c>
      <c r="AE70">
        <v>59.75</v>
      </c>
      <c r="AF70">
        <v>6.62</v>
      </c>
      <c r="AG70">
        <f t="shared" si="4"/>
        <v>3.7184539999999999</v>
      </c>
      <c r="AH70">
        <f t="shared" si="5"/>
        <v>2.9015460000000002</v>
      </c>
    </row>
    <row r="71" spans="1:34">
      <c r="A71" t="s">
        <v>113</v>
      </c>
      <c r="B71" s="75">
        <v>130.33000000000001</v>
      </c>
      <c r="C71" s="75">
        <v>73.87</v>
      </c>
      <c r="D71" s="135">
        <f t="shared" si="3"/>
        <v>90.75</v>
      </c>
      <c r="E71" s="75"/>
      <c r="F71" s="78">
        <v>5.7</v>
      </c>
      <c r="G71" s="78">
        <v>5.7</v>
      </c>
      <c r="H71" s="78">
        <v>5.85</v>
      </c>
      <c r="I71">
        <v>115.66</v>
      </c>
      <c r="J71">
        <v>270.93</v>
      </c>
      <c r="K71">
        <v>100.91</v>
      </c>
      <c r="L71">
        <v>5.81</v>
      </c>
      <c r="M71">
        <v>15.28</v>
      </c>
      <c r="N71" s="135">
        <v>33</v>
      </c>
      <c r="O71" s="135">
        <v>24.75</v>
      </c>
      <c r="P71" s="135">
        <v>33</v>
      </c>
      <c r="Q71">
        <v>6.67</v>
      </c>
      <c r="R71">
        <v>28.21</v>
      </c>
      <c r="S71">
        <v>8.06</v>
      </c>
      <c r="T71">
        <v>88.33</v>
      </c>
      <c r="U71">
        <v>29.44</v>
      </c>
      <c r="V71">
        <v>29.46</v>
      </c>
      <c r="W71">
        <v>104.86</v>
      </c>
      <c r="X71">
        <v>20.97</v>
      </c>
      <c r="Y71">
        <v>35.35</v>
      </c>
      <c r="Z71">
        <v>14.29</v>
      </c>
      <c r="AA71">
        <v>34</v>
      </c>
      <c r="AB71">
        <v>17</v>
      </c>
      <c r="AC71">
        <v>14.84</v>
      </c>
      <c r="AD71">
        <v>59.86</v>
      </c>
      <c r="AE71">
        <v>59.86</v>
      </c>
      <c r="AF71">
        <v>6.62</v>
      </c>
      <c r="AG71">
        <f t="shared" si="4"/>
        <v>3.7184539999999999</v>
      </c>
      <c r="AH71">
        <f t="shared" si="5"/>
        <v>2.9015460000000002</v>
      </c>
    </row>
    <row r="72" spans="1:34">
      <c r="A72" t="s">
        <v>114</v>
      </c>
      <c r="B72" s="75">
        <v>130.33000000000001</v>
      </c>
      <c r="C72" s="75">
        <v>73.87</v>
      </c>
      <c r="D72" s="135">
        <f t="shared" si="3"/>
        <v>80.849999999999994</v>
      </c>
      <c r="E72" s="75"/>
      <c r="F72" s="78">
        <v>4.62</v>
      </c>
      <c r="G72" s="78">
        <v>4.62</v>
      </c>
      <c r="H72" s="78">
        <v>4.7300000000000004</v>
      </c>
      <c r="I72">
        <v>115.66</v>
      </c>
      <c r="J72">
        <v>270.93</v>
      </c>
      <c r="K72">
        <v>100.91</v>
      </c>
      <c r="L72">
        <v>5.81</v>
      </c>
      <c r="M72">
        <v>15.54</v>
      </c>
      <c r="N72" s="135">
        <v>33</v>
      </c>
      <c r="O72" s="135">
        <v>14.85</v>
      </c>
      <c r="P72" s="135">
        <v>33</v>
      </c>
      <c r="Q72">
        <v>6.67</v>
      </c>
      <c r="R72">
        <v>21.74</v>
      </c>
      <c r="S72">
        <v>8.06</v>
      </c>
      <c r="T72">
        <v>89.61</v>
      </c>
      <c r="U72">
        <v>29.87</v>
      </c>
      <c r="V72">
        <v>29.88</v>
      </c>
      <c r="W72">
        <v>88.37</v>
      </c>
      <c r="X72">
        <v>17.670000000000002</v>
      </c>
      <c r="Y72">
        <v>28.63</v>
      </c>
      <c r="Z72">
        <v>12.02</v>
      </c>
      <c r="AA72">
        <v>26.67</v>
      </c>
      <c r="AB72">
        <v>13.33</v>
      </c>
      <c r="AC72">
        <v>14.79</v>
      </c>
      <c r="AD72">
        <v>59.6</v>
      </c>
      <c r="AE72">
        <v>59.6</v>
      </c>
      <c r="AF72">
        <v>6.62</v>
      </c>
      <c r="AG72">
        <f t="shared" si="4"/>
        <v>3.7184539999999999</v>
      </c>
      <c r="AH72">
        <f t="shared" si="5"/>
        <v>2.9015460000000002</v>
      </c>
    </row>
    <row r="73" spans="1:34">
      <c r="A73" t="s">
        <v>115</v>
      </c>
      <c r="B73" s="75">
        <v>130.33000000000001</v>
      </c>
      <c r="C73" s="75">
        <v>73.87</v>
      </c>
      <c r="D73" s="135">
        <f t="shared" si="3"/>
        <v>57.41</v>
      </c>
      <c r="E73" s="75"/>
      <c r="F73" s="78">
        <v>3.58</v>
      </c>
      <c r="G73" s="78">
        <v>3.58</v>
      </c>
      <c r="H73" s="78">
        <v>3.67</v>
      </c>
      <c r="I73">
        <v>115.66</v>
      </c>
      <c r="J73">
        <v>270.93</v>
      </c>
      <c r="K73">
        <v>100.91</v>
      </c>
      <c r="L73">
        <v>5.81</v>
      </c>
      <c r="M73">
        <v>15.28</v>
      </c>
      <c r="N73" s="135">
        <v>28.27</v>
      </c>
      <c r="O73" s="135">
        <v>8.65</v>
      </c>
      <c r="P73" s="135">
        <v>20.49</v>
      </c>
      <c r="Q73">
        <v>6.67</v>
      </c>
      <c r="R73">
        <v>16.13</v>
      </c>
      <c r="S73">
        <v>8.06</v>
      </c>
      <c r="T73">
        <v>89.49</v>
      </c>
      <c r="U73">
        <v>29.83</v>
      </c>
      <c r="V73">
        <v>29.83</v>
      </c>
      <c r="W73">
        <v>70.349999999999994</v>
      </c>
      <c r="X73">
        <v>14.07</v>
      </c>
      <c r="Y73">
        <v>21.82</v>
      </c>
      <c r="Z73">
        <v>9.86</v>
      </c>
      <c r="AA73">
        <v>19.329999999999998</v>
      </c>
      <c r="AB73">
        <v>9.67</v>
      </c>
      <c r="AC73">
        <v>14.74</v>
      </c>
      <c r="AD73">
        <v>60.5</v>
      </c>
      <c r="AE73">
        <v>60.5</v>
      </c>
      <c r="AF73">
        <v>6.62</v>
      </c>
      <c r="AG73">
        <f t="shared" si="4"/>
        <v>3.7184539999999999</v>
      </c>
      <c r="AH73">
        <f t="shared" si="5"/>
        <v>2.9015460000000002</v>
      </c>
    </row>
    <row r="74" spans="1:34">
      <c r="A74" t="s">
        <v>116</v>
      </c>
      <c r="B74" s="75">
        <v>130.33000000000001</v>
      </c>
      <c r="C74" s="75">
        <v>73.87</v>
      </c>
      <c r="D74" s="135">
        <f t="shared" si="3"/>
        <v>31.31</v>
      </c>
      <c r="E74" s="75"/>
      <c r="F74" s="78">
        <v>2.64</v>
      </c>
      <c r="G74" s="78">
        <v>2.64</v>
      </c>
      <c r="H74" s="78">
        <v>2.69</v>
      </c>
      <c r="I74">
        <v>115.66</v>
      </c>
      <c r="J74">
        <v>270.93</v>
      </c>
      <c r="K74">
        <v>100.91</v>
      </c>
      <c r="L74">
        <v>5.81</v>
      </c>
      <c r="M74">
        <v>15.08</v>
      </c>
      <c r="N74" s="135">
        <v>16.91</v>
      </c>
      <c r="O74" s="135">
        <v>2.67</v>
      </c>
      <c r="P74" s="135">
        <v>11.73</v>
      </c>
      <c r="Q74">
        <v>6.67</v>
      </c>
      <c r="R74">
        <v>11.11</v>
      </c>
      <c r="S74">
        <v>8.06</v>
      </c>
      <c r="T74">
        <v>89.46</v>
      </c>
      <c r="U74">
        <v>29.82</v>
      </c>
      <c r="V74">
        <v>29.81</v>
      </c>
      <c r="W74">
        <v>52.08</v>
      </c>
      <c r="X74">
        <v>10.42</v>
      </c>
      <c r="Y74">
        <v>15.35</v>
      </c>
      <c r="Z74">
        <v>7.63</v>
      </c>
      <c r="AA74">
        <v>14.67</v>
      </c>
      <c r="AB74">
        <v>7.33</v>
      </c>
      <c r="AC74">
        <v>14.81</v>
      </c>
      <c r="AD74">
        <v>66.08</v>
      </c>
      <c r="AE74">
        <v>66.08</v>
      </c>
      <c r="AF74">
        <v>6.62</v>
      </c>
      <c r="AG74">
        <f t="shared" si="4"/>
        <v>3.7184539999999999</v>
      </c>
      <c r="AH74">
        <f t="shared" si="5"/>
        <v>2.9015460000000002</v>
      </c>
    </row>
    <row r="75" spans="1:34">
      <c r="A75" t="s">
        <v>117</v>
      </c>
      <c r="B75" s="75">
        <v>130.33000000000001</v>
      </c>
      <c r="C75" s="75">
        <v>73.87</v>
      </c>
      <c r="D75" s="135">
        <f t="shared" si="3"/>
        <v>0</v>
      </c>
      <c r="E75" s="75"/>
      <c r="F75" s="78">
        <v>1.77</v>
      </c>
      <c r="G75" s="78">
        <v>1.77</v>
      </c>
      <c r="H75" s="78">
        <v>1.82</v>
      </c>
      <c r="I75">
        <v>115.66</v>
      </c>
      <c r="J75">
        <v>270.93</v>
      </c>
      <c r="K75">
        <v>100.91</v>
      </c>
      <c r="L75">
        <v>6.12</v>
      </c>
      <c r="M75">
        <v>14.48</v>
      </c>
      <c r="N75" s="135">
        <v>0</v>
      </c>
      <c r="O75" s="135">
        <v>0</v>
      </c>
      <c r="P75" s="135">
        <v>0</v>
      </c>
      <c r="Q75">
        <v>6.67</v>
      </c>
      <c r="R75">
        <v>6.75</v>
      </c>
      <c r="S75">
        <v>8.25</v>
      </c>
      <c r="T75">
        <v>100.12</v>
      </c>
      <c r="U75">
        <v>33.380000000000003</v>
      </c>
      <c r="V75">
        <v>33.369999999999997</v>
      </c>
      <c r="W75">
        <v>37.4</v>
      </c>
      <c r="X75">
        <v>7.48</v>
      </c>
      <c r="Y75">
        <v>9.85</v>
      </c>
      <c r="Z75">
        <v>5.6</v>
      </c>
      <c r="AA75">
        <v>10</v>
      </c>
      <c r="AB75">
        <v>5</v>
      </c>
      <c r="AC75">
        <v>18.329999999999998</v>
      </c>
      <c r="AD75">
        <v>65.13</v>
      </c>
      <c r="AE75">
        <v>65.13</v>
      </c>
      <c r="AF75">
        <v>6.62</v>
      </c>
      <c r="AG75">
        <f t="shared" si="4"/>
        <v>3.7184539999999999</v>
      </c>
      <c r="AH75">
        <f t="shared" si="5"/>
        <v>2.9015460000000002</v>
      </c>
    </row>
    <row r="76" spans="1:34">
      <c r="A76" t="s">
        <v>118</v>
      </c>
      <c r="B76" s="75">
        <v>130.33000000000001</v>
      </c>
      <c r="C76" s="75">
        <v>73.87</v>
      </c>
      <c r="D76" s="135">
        <f t="shared" si="3"/>
        <v>0</v>
      </c>
      <c r="E76" s="75"/>
      <c r="F76" s="78">
        <v>1.24</v>
      </c>
      <c r="G76" s="78">
        <v>1.24</v>
      </c>
      <c r="H76" s="78">
        <v>1.27</v>
      </c>
      <c r="I76">
        <v>115.66</v>
      </c>
      <c r="J76">
        <v>270.93</v>
      </c>
      <c r="K76">
        <v>100.91</v>
      </c>
      <c r="L76">
        <v>6.12</v>
      </c>
      <c r="M76">
        <v>14.06</v>
      </c>
      <c r="N76" s="135">
        <v>0</v>
      </c>
      <c r="O76" s="135">
        <v>0</v>
      </c>
      <c r="P76" s="135">
        <v>0</v>
      </c>
      <c r="Q76">
        <v>6.67</v>
      </c>
      <c r="R76">
        <v>3.56</v>
      </c>
      <c r="S76">
        <v>8.25</v>
      </c>
      <c r="T76">
        <v>99.12</v>
      </c>
      <c r="U76">
        <v>33.04</v>
      </c>
      <c r="V76">
        <v>33.049999999999997</v>
      </c>
      <c r="W76">
        <v>24.98</v>
      </c>
      <c r="X76">
        <v>4.99</v>
      </c>
      <c r="Y76">
        <v>5.69</v>
      </c>
      <c r="Z76">
        <v>3.82</v>
      </c>
      <c r="AA76">
        <v>4.67</v>
      </c>
      <c r="AB76">
        <v>2.33</v>
      </c>
      <c r="AC76">
        <v>18.04</v>
      </c>
      <c r="AD76">
        <v>64.66</v>
      </c>
      <c r="AE76">
        <v>64.66</v>
      </c>
      <c r="AF76">
        <v>6.62</v>
      </c>
      <c r="AG76">
        <f t="shared" si="4"/>
        <v>3.7184539999999999</v>
      </c>
      <c r="AH76">
        <f t="shared" si="5"/>
        <v>2.9015460000000002</v>
      </c>
    </row>
    <row r="77" spans="1:34">
      <c r="A77" t="s">
        <v>119</v>
      </c>
      <c r="B77" s="75">
        <v>130.33000000000001</v>
      </c>
      <c r="C77" s="75">
        <v>73.87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115.66</v>
      </c>
      <c r="J77">
        <v>270.93</v>
      </c>
      <c r="K77">
        <v>100.91</v>
      </c>
      <c r="L77">
        <v>6.12</v>
      </c>
      <c r="M77">
        <v>13.92</v>
      </c>
      <c r="N77" s="135">
        <v>0</v>
      </c>
      <c r="O77" s="135">
        <v>0</v>
      </c>
      <c r="P77" s="135">
        <v>0</v>
      </c>
      <c r="Q77">
        <v>6.67</v>
      </c>
      <c r="R77">
        <v>1.84</v>
      </c>
      <c r="S77">
        <v>8.25</v>
      </c>
      <c r="T77">
        <v>98.18</v>
      </c>
      <c r="U77">
        <v>32.72</v>
      </c>
      <c r="V77">
        <v>32.729999999999997</v>
      </c>
      <c r="W77">
        <v>15.83</v>
      </c>
      <c r="X77">
        <v>3.17</v>
      </c>
      <c r="Y77">
        <v>2.84</v>
      </c>
      <c r="Z77">
        <v>1.94</v>
      </c>
      <c r="AA77">
        <v>2</v>
      </c>
      <c r="AB77">
        <v>1</v>
      </c>
      <c r="AC77">
        <v>17.88</v>
      </c>
      <c r="AD77">
        <v>64.06</v>
      </c>
      <c r="AE77">
        <v>64.06</v>
      </c>
      <c r="AF77">
        <v>6.62</v>
      </c>
      <c r="AG77">
        <f t="shared" si="4"/>
        <v>3.7184539999999999</v>
      </c>
      <c r="AH77">
        <f t="shared" si="5"/>
        <v>2.9015460000000002</v>
      </c>
    </row>
    <row r="78" spans="1:34">
      <c r="A78" t="s">
        <v>120</v>
      </c>
      <c r="B78" s="75">
        <v>130.33000000000001</v>
      </c>
      <c r="C78" s="75">
        <v>73.87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115.66</v>
      </c>
      <c r="J78">
        <v>270.93</v>
      </c>
      <c r="K78">
        <v>100.91</v>
      </c>
      <c r="L78">
        <v>6.12</v>
      </c>
      <c r="M78">
        <v>13.48</v>
      </c>
      <c r="N78" s="135">
        <v>0</v>
      </c>
      <c r="O78" s="135">
        <v>0</v>
      </c>
      <c r="P78" s="135">
        <v>0</v>
      </c>
      <c r="Q78">
        <v>6.67</v>
      </c>
      <c r="R78">
        <v>0.68</v>
      </c>
      <c r="S78">
        <v>8.25</v>
      </c>
      <c r="T78">
        <v>97.62</v>
      </c>
      <c r="U78">
        <v>32.54</v>
      </c>
      <c r="V78">
        <v>32.549999999999997</v>
      </c>
      <c r="W78">
        <v>8.83</v>
      </c>
      <c r="X78">
        <v>1.77</v>
      </c>
      <c r="Y78">
        <v>0.87</v>
      </c>
      <c r="Z78">
        <v>0.71</v>
      </c>
      <c r="AA78">
        <v>1.33</v>
      </c>
      <c r="AB78">
        <v>0.67</v>
      </c>
      <c r="AC78">
        <v>17.48</v>
      </c>
      <c r="AD78">
        <v>63.83</v>
      </c>
      <c r="AE78">
        <v>63.83</v>
      </c>
      <c r="AF78">
        <v>6.62</v>
      </c>
      <c r="AG78">
        <f t="shared" si="4"/>
        <v>3.7184539999999999</v>
      </c>
      <c r="AH78">
        <f t="shared" si="5"/>
        <v>2.9015460000000002</v>
      </c>
    </row>
    <row r="79" spans="1:34">
      <c r="A79" t="s">
        <v>121</v>
      </c>
      <c r="B79" s="75">
        <v>130.33000000000001</v>
      </c>
      <c r="C79" s="75">
        <v>73.87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115.66</v>
      </c>
      <c r="J79">
        <v>270.93</v>
      </c>
      <c r="K79">
        <v>100.91</v>
      </c>
      <c r="L79">
        <v>6.82</v>
      </c>
      <c r="M79">
        <v>13.06</v>
      </c>
      <c r="N79" s="135">
        <v>0</v>
      </c>
      <c r="O79" s="135">
        <v>0</v>
      </c>
      <c r="P79" s="135">
        <v>0</v>
      </c>
      <c r="Q79">
        <v>7.13</v>
      </c>
      <c r="R79">
        <v>0</v>
      </c>
      <c r="S79">
        <v>8.43</v>
      </c>
      <c r="T79">
        <v>96.62</v>
      </c>
      <c r="U79">
        <v>32.21</v>
      </c>
      <c r="V79">
        <v>32.21</v>
      </c>
      <c r="W79">
        <v>3.71</v>
      </c>
      <c r="X79">
        <v>0.74</v>
      </c>
      <c r="Y79">
        <v>0.03</v>
      </c>
      <c r="Z79">
        <v>0.04</v>
      </c>
      <c r="AA79">
        <v>0.83</v>
      </c>
      <c r="AB79">
        <v>0.41</v>
      </c>
      <c r="AC79">
        <v>16.82</v>
      </c>
      <c r="AD79">
        <v>62.22</v>
      </c>
      <c r="AE79">
        <v>62.22</v>
      </c>
      <c r="AF79">
        <v>6.62</v>
      </c>
      <c r="AG79">
        <f t="shared" si="4"/>
        <v>3.7184539999999999</v>
      </c>
      <c r="AH79">
        <f t="shared" si="5"/>
        <v>2.9015460000000002</v>
      </c>
    </row>
    <row r="80" spans="1:34">
      <c r="A80" t="s">
        <v>122</v>
      </c>
      <c r="B80" s="75">
        <v>130.33000000000001</v>
      </c>
      <c r="C80" s="75">
        <v>73.87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115.66</v>
      </c>
      <c r="J80">
        <v>270.93</v>
      </c>
      <c r="K80">
        <v>100.91</v>
      </c>
      <c r="L80">
        <v>6.82</v>
      </c>
      <c r="M80">
        <v>12.91</v>
      </c>
      <c r="N80" s="135">
        <v>0</v>
      </c>
      <c r="O80" s="135">
        <v>0</v>
      </c>
      <c r="P80" s="135">
        <v>0</v>
      </c>
      <c r="Q80">
        <v>7.13</v>
      </c>
      <c r="R80">
        <v>0</v>
      </c>
      <c r="S80">
        <v>8.43</v>
      </c>
      <c r="T80">
        <v>96.18</v>
      </c>
      <c r="U80">
        <v>32.06</v>
      </c>
      <c r="V80">
        <v>32.049999999999997</v>
      </c>
      <c r="W80">
        <v>0.1</v>
      </c>
      <c r="X80">
        <v>0.02</v>
      </c>
      <c r="Y80">
        <v>0</v>
      </c>
      <c r="Z80">
        <v>0</v>
      </c>
      <c r="AA80">
        <v>0.1</v>
      </c>
      <c r="AB80">
        <v>0.05</v>
      </c>
      <c r="AC80">
        <v>16.149999999999999</v>
      </c>
      <c r="AD80">
        <v>61.24</v>
      </c>
      <c r="AE80">
        <v>61.24</v>
      </c>
      <c r="AF80">
        <v>6.62</v>
      </c>
      <c r="AG80">
        <f t="shared" si="4"/>
        <v>3.7184539999999999</v>
      </c>
      <c r="AH80">
        <f t="shared" si="5"/>
        <v>2.9015460000000002</v>
      </c>
    </row>
    <row r="81" spans="1:34">
      <c r="A81" t="s">
        <v>123</v>
      </c>
      <c r="B81" s="75">
        <v>130.33000000000001</v>
      </c>
      <c r="C81" s="75">
        <v>73.87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115.66</v>
      </c>
      <c r="J81">
        <v>270.93</v>
      </c>
      <c r="K81">
        <v>100.91</v>
      </c>
      <c r="L81">
        <v>6.82</v>
      </c>
      <c r="M81">
        <v>12.25</v>
      </c>
      <c r="N81" s="135">
        <v>0</v>
      </c>
      <c r="O81" s="135">
        <v>0</v>
      </c>
      <c r="P81" s="135">
        <v>0</v>
      </c>
      <c r="Q81">
        <v>7.13</v>
      </c>
      <c r="R81">
        <v>0</v>
      </c>
      <c r="S81">
        <v>8.43</v>
      </c>
      <c r="T81">
        <v>94.12</v>
      </c>
      <c r="U81">
        <v>31.38</v>
      </c>
      <c r="V81">
        <v>31.37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15.44</v>
      </c>
      <c r="AD81">
        <v>60.66</v>
      </c>
      <c r="AE81">
        <v>60.66</v>
      </c>
      <c r="AF81">
        <v>6.62</v>
      </c>
      <c r="AG81">
        <f t="shared" si="4"/>
        <v>3.7184539999999999</v>
      </c>
      <c r="AH81">
        <f t="shared" si="5"/>
        <v>2.9015460000000002</v>
      </c>
    </row>
    <row r="82" spans="1:34">
      <c r="A82" t="s">
        <v>124</v>
      </c>
      <c r="B82" s="75">
        <v>130.33000000000001</v>
      </c>
      <c r="C82" s="75">
        <v>73.87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115.66</v>
      </c>
      <c r="J82">
        <v>270.93</v>
      </c>
      <c r="K82">
        <v>100.91</v>
      </c>
      <c r="L82">
        <v>6.82</v>
      </c>
      <c r="M82">
        <v>11.6</v>
      </c>
      <c r="N82" s="135">
        <v>0</v>
      </c>
      <c r="O82" s="135">
        <v>0</v>
      </c>
      <c r="P82" s="135">
        <v>0</v>
      </c>
      <c r="Q82">
        <v>7.13</v>
      </c>
      <c r="R82">
        <v>0</v>
      </c>
      <c r="S82">
        <v>8.43</v>
      </c>
      <c r="T82">
        <v>90.12</v>
      </c>
      <c r="U82">
        <v>30.04</v>
      </c>
      <c r="V82">
        <v>30.05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14.88</v>
      </c>
      <c r="AD82">
        <v>59.53</v>
      </c>
      <c r="AE82">
        <v>59.53</v>
      </c>
      <c r="AF82">
        <v>6.62</v>
      </c>
      <c r="AG82">
        <f t="shared" si="4"/>
        <v>3.7184539999999999</v>
      </c>
      <c r="AH82">
        <f t="shared" si="5"/>
        <v>2.9015460000000002</v>
      </c>
    </row>
    <row r="83" spans="1:34">
      <c r="A83" t="s">
        <v>125</v>
      </c>
      <c r="B83" s="75">
        <v>130.33000000000001</v>
      </c>
      <c r="C83" s="75">
        <v>73.87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115.66</v>
      </c>
      <c r="J83">
        <v>270.93</v>
      </c>
      <c r="K83">
        <v>100.91</v>
      </c>
      <c r="L83">
        <v>6.82</v>
      </c>
      <c r="M83">
        <v>10.050000000000001</v>
      </c>
      <c r="N83" s="135">
        <v>0</v>
      </c>
      <c r="O83" s="135">
        <v>0</v>
      </c>
      <c r="P83" s="135">
        <v>0</v>
      </c>
      <c r="Q83">
        <v>7.13</v>
      </c>
      <c r="R83">
        <v>0</v>
      </c>
      <c r="S83">
        <v>8.33</v>
      </c>
      <c r="T83">
        <v>85.16</v>
      </c>
      <c r="U83">
        <v>28.39</v>
      </c>
      <c r="V83">
        <v>28.38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14.36</v>
      </c>
      <c r="AD83">
        <v>58.9</v>
      </c>
      <c r="AE83">
        <v>58.9</v>
      </c>
      <c r="AF83">
        <v>6.62</v>
      </c>
      <c r="AG83">
        <f t="shared" si="4"/>
        <v>3.7184539999999999</v>
      </c>
      <c r="AH83">
        <f t="shared" si="5"/>
        <v>2.9015460000000002</v>
      </c>
    </row>
    <row r="84" spans="1:34">
      <c r="A84" t="s">
        <v>126</v>
      </c>
      <c r="B84" s="75">
        <v>130.33000000000001</v>
      </c>
      <c r="C84" s="75">
        <v>73.87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115.66</v>
      </c>
      <c r="J84">
        <v>270.93</v>
      </c>
      <c r="K84">
        <v>100.91</v>
      </c>
      <c r="L84">
        <v>6.82</v>
      </c>
      <c r="M84">
        <v>9.08</v>
      </c>
      <c r="N84" s="135">
        <v>0</v>
      </c>
      <c r="O84" s="135">
        <v>0</v>
      </c>
      <c r="P84" s="135">
        <v>0</v>
      </c>
      <c r="Q84">
        <v>7.13</v>
      </c>
      <c r="R84">
        <v>0</v>
      </c>
      <c r="S84">
        <v>8.33</v>
      </c>
      <c r="T84">
        <v>80.13</v>
      </c>
      <c r="U84">
        <v>26.71</v>
      </c>
      <c r="V84">
        <v>26.7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14.13</v>
      </c>
      <c r="AD84">
        <v>59.13</v>
      </c>
      <c r="AE84">
        <v>59.13</v>
      </c>
      <c r="AF84">
        <v>6.62</v>
      </c>
      <c r="AG84">
        <f t="shared" si="4"/>
        <v>3.7184539999999999</v>
      </c>
      <c r="AH84">
        <f t="shared" si="5"/>
        <v>2.9015460000000002</v>
      </c>
    </row>
    <row r="85" spans="1:34">
      <c r="A85" t="s">
        <v>127</v>
      </c>
      <c r="B85" s="75">
        <v>130.33000000000001</v>
      </c>
      <c r="C85" s="75">
        <v>73.87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115.66</v>
      </c>
      <c r="J85">
        <v>270.93</v>
      </c>
      <c r="K85">
        <v>100.91</v>
      </c>
      <c r="L85">
        <v>7.36</v>
      </c>
      <c r="M85">
        <v>8.5399999999999991</v>
      </c>
      <c r="N85" s="135">
        <v>0</v>
      </c>
      <c r="O85" s="135">
        <v>0</v>
      </c>
      <c r="P85" s="135">
        <v>0</v>
      </c>
      <c r="Q85">
        <v>7.36</v>
      </c>
      <c r="R85">
        <v>0</v>
      </c>
      <c r="S85">
        <v>8.33</v>
      </c>
      <c r="T85">
        <v>75.12</v>
      </c>
      <c r="U85">
        <v>25.04</v>
      </c>
      <c r="V85">
        <v>25.05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14.08</v>
      </c>
      <c r="AD85">
        <v>59.58</v>
      </c>
      <c r="AE85">
        <v>59.58</v>
      </c>
      <c r="AF85">
        <v>6.62</v>
      </c>
      <c r="AG85">
        <f t="shared" si="4"/>
        <v>3.7184539999999999</v>
      </c>
      <c r="AH85">
        <f t="shared" si="5"/>
        <v>2.9015460000000002</v>
      </c>
    </row>
    <row r="86" spans="1:34">
      <c r="A86" t="s">
        <v>128</v>
      </c>
      <c r="B86" s="75">
        <v>130.33000000000001</v>
      </c>
      <c r="C86" s="75">
        <v>73.87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115.66</v>
      </c>
      <c r="J86">
        <v>270.93</v>
      </c>
      <c r="K86">
        <v>100.91</v>
      </c>
      <c r="L86">
        <v>7.36</v>
      </c>
      <c r="M86">
        <v>8.07</v>
      </c>
      <c r="N86" s="135">
        <v>0</v>
      </c>
      <c r="O86" s="135">
        <v>0</v>
      </c>
      <c r="P86" s="135">
        <v>0</v>
      </c>
      <c r="Q86">
        <v>7.36</v>
      </c>
      <c r="R86">
        <v>0</v>
      </c>
      <c r="S86">
        <v>8.33</v>
      </c>
      <c r="T86">
        <v>72.62</v>
      </c>
      <c r="U86">
        <v>24.21</v>
      </c>
      <c r="V86">
        <v>24.21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14.1</v>
      </c>
      <c r="AD86">
        <v>59.79</v>
      </c>
      <c r="AE86">
        <v>59.79</v>
      </c>
      <c r="AF86">
        <v>6.62</v>
      </c>
      <c r="AG86">
        <f t="shared" si="4"/>
        <v>3.7184539999999999</v>
      </c>
      <c r="AH86">
        <f t="shared" si="5"/>
        <v>2.9015460000000002</v>
      </c>
    </row>
    <row r="87" spans="1:34">
      <c r="A87" t="s">
        <v>129</v>
      </c>
      <c r="B87" s="75">
        <v>130.33000000000001</v>
      </c>
      <c r="C87" s="75">
        <v>73.87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115.66</v>
      </c>
      <c r="J87">
        <v>270.93</v>
      </c>
      <c r="K87">
        <v>100.91</v>
      </c>
      <c r="L87">
        <v>7.36</v>
      </c>
      <c r="M87">
        <v>7.41</v>
      </c>
      <c r="N87" s="135">
        <v>0</v>
      </c>
      <c r="O87" s="135">
        <v>0</v>
      </c>
      <c r="P87" s="135">
        <v>0</v>
      </c>
      <c r="Q87">
        <v>7.36</v>
      </c>
      <c r="R87">
        <v>0</v>
      </c>
      <c r="S87">
        <v>8.15</v>
      </c>
      <c r="T87">
        <v>81.39</v>
      </c>
      <c r="U87">
        <v>27.13</v>
      </c>
      <c r="V87">
        <v>27.12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14.25</v>
      </c>
      <c r="AD87">
        <v>60.77</v>
      </c>
      <c r="AE87">
        <v>60.77</v>
      </c>
      <c r="AF87">
        <v>6.62</v>
      </c>
      <c r="AG87">
        <f t="shared" si="4"/>
        <v>3.7184539999999999</v>
      </c>
      <c r="AH87">
        <f t="shared" si="5"/>
        <v>2.9015460000000002</v>
      </c>
    </row>
    <row r="88" spans="1:34">
      <c r="A88" t="s">
        <v>130</v>
      </c>
      <c r="B88" s="75">
        <v>130.33000000000001</v>
      </c>
      <c r="C88" s="75">
        <v>73.87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115.66</v>
      </c>
      <c r="J88">
        <v>270.93</v>
      </c>
      <c r="K88">
        <v>100.91</v>
      </c>
      <c r="L88">
        <v>7.36</v>
      </c>
      <c r="M88">
        <v>6.89</v>
      </c>
      <c r="N88" s="135">
        <v>0</v>
      </c>
      <c r="O88" s="135">
        <v>0</v>
      </c>
      <c r="P88" s="135">
        <v>0</v>
      </c>
      <c r="Q88">
        <v>7.36</v>
      </c>
      <c r="R88">
        <v>0</v>
      </c>
      <c r="S88">
        <v>8.15</v>
      </c>
      <c r="T88">
        <v>81.14</v>
      </c>
      <c r="U88">
        <v>27.05</v>
      </c>
      <c r="V88">
        <v>27.03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14.5</v>
      </c>
      <c r="AD88">
        <v>63.94</v>
      </c>
      <c r="AE88">
        <v>63.94</v>
      </c>
      <c r="AF88">
        <v>6.62</v>
      </c>
      <c r="AG88">
        <f t="shared" si="4"/>
        <v>3.7184539999999999</v>
      </c>
      <c r="AH88">
        <f t="shared" si="5"/>
        <v>2.9015460000000002</v>
      </c>
    </row>
    <row r="89" spans="1:34">
      <c r="A89" t="s">
        <v>131</v>
      </c>
      <c r="B89" s="75">
        <v>130.33000000000001</v>
      </c>
      <c r="C89" s="75">
        <v>73.87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115.66</v>
      </c>
      <c r="J89">
        <v>270.93</v>
      </c>
      <c r="K89">
        <v>100.91</v>
      </c>
      <c r="L89">
        <v>7.36</v>
      </c>
      <c r="M89">
        <v>6.56</v>
      </c>
      <c r="N89" s="135">
        <v>0</v>
      </c>
      <c r="O89" s="135">
        <v>0</v>
      </c>
      <c r="P89" s="135">
        <v>0</v>
      </c>
      <c r="Q89">
        <v>7.66</v>
      </c>
      <c r="R89">
        <v>0</v>
      </c>
      <c r="S89">
        <v>8.61</v>
      </c>
      <c r="T89">
        <v>80.98</v>
      </c>
      <c r="U89">
        <v>26.99</v>
      </c>
      <c r="V89">
        <v>27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14.29</v>
      </c>
      <c r="AD89">
        <v>63.43</v>
      </c>
      <c r="AE89">
        <v>63.43</v>
      </c>
      <c r="AF89">
        <v>6.62</v>
      </c>
      <c r="AG89">
        <f t="shared" si="4"/>
        <v>3.7184539999999999</v>
      </c>
      <c r="AH89">
        <f t="shared" si="5"/>
        <v>2.9015460000000002</v>
      </c>
    </row>
    <row r="90" spans="1:34">
      <c r="A90" t="s">
        <v>132</v>
      </c>
      <c r="B90" s="75">
        <v>130.33000000000001</v>
      </c>
      <c r="C90" s="75">
        <v>73.87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115.66</v>
      </c>
      <c r="J90">
        <v>270.93</v>
      </c>
      <c r="K90">
        <v>100.91</v>
      </c>
      <c r="L90">
        <v>7.36</v>
      </c>
      <c r="M90">
        <v>6.33</v>
      </c>
      <c r="N90" s="135">
        <v>0</v>
      </c>
      <c r="O90" s="135">
        <v>0</v>
      </c>
      <c r="P90" s="135">
        <v>0</v>
      </c>
      <c r="Q90">
        <v>7.66</v>
      </c>
      <c r="R90">
        <v>0</v>
      </c>
      <c r="S90">
        <v>8.61</v>
      </c>
      <c r="T90">
        <v>80.36</v>
      </c>
      <c r="U90">
        <v>26.79</v>
      </c>
      <c r="V90">
        <v>26.78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14.45</v>
      </c>
      <c r="AD90">
        <v>62.55</v>
      </c>
      <c r="AE90">
        <v>62.55</v>
      </c>
      <c r="AF90">
        <v>6.62</v>
      </c>
      <c r="AG90">
        <f t="shared" si="4"/>
        <v>3.7184539999999999</v>
      </c>
      <c r="AH90">
        <f t="shared" si="5"/>
        <v>2.9015460000000002</v>
      </c>
    </row>
    <row r="91" spans="1:34">
      <c r="A91" t="s">
        <v>133</v>
      </c>
      <c r="B91" s="75">
        <v>130.33000000000001</v>
      </c>
      <c r="C91" s="75">
        <v>73.87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115.66</v>
      </c>
      <c r="J91">
        <v>270.93</v>
      </c>
      <c r="K91">
        <v>100.91</v>
      </c>
      <c r="L91">
        <v>7.74</v>
      </c>
      <c r="M91">
        <v>6.08</v>
      </c>
      <c r="N91" s="135">
        <v>0</v>
      </c>
      <c r="O91" s="135">
        <v>0</v>
      </c>
      <c r="P91" s="135">
        <v>0</v>
      </c>
      <c r="Q91">
        <v>7.66</v>
      </c>
      <c r="R91">
        <v>0</v>
      </c>
      <c r="S91">
        <v>8.43</v>
      </c>
      <c r="T91">
        <v>79.83</v>
      </c>
      <c r="U91">
        <v>26.61</v>
      </c>
      <c r="V91">
        <v>26.62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14.9</v>
      </c>
      <c r="AD91">
        <v>62.42</v>
      </c>
      <c r="AE91">
        <v>62.42</v>
      </c>
      <c r="AF91">
        <v>6.62</v>
      </c>
      <c r="AG91">
        <f t="shared" si="4"/>
        <v>3.7184539999999999</v>
      </c>
      <c r="AH91">
        <f t="shared" si="5"/>
        <v>2.9015460000000002</v>
      </c>
    </row>
    <row r="92" spans="1:34">
      <c r="A92" t="s">
        <v>134</v>
      </c>
      <c r="B92" s="75">
        <v>130.33000000000001</v>
      </c>
      <c r="C92" s="75">
        <v>73.87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115.66</v>
      </c>
      <c r="J92">
        <v>270.93</v>
      </c>
      <c r="K92">
        <v>100.91</v>
      </c>
      <c r="L92">
        <v>7.74</v>
      </c>
      <c r="M92">
        <v>5.81</v>
      </c>
      <c r="N92" s="135">
        <v>0</v>
      </c>
      <c r="O92" s="135">
        <v>0</v>
      </c>
      <c r="P92" s="135">
        <v>0</v>
      </c>
      <c r="Q92">
        <v>7.66</v>
      </c>
      <c r="R92">
        <v>0</v>
      </c>
      <c r="S92">
        <v>8.43</v>
      </c>
      <c r="T92">
        <v>79.400000000000006</v>
      </c>
      <c r="U92">
        <v>26.47</v>
      </c>
      <c r="V92">
        <v>26.47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15.37</v>
      </c>
      <c r="AD92">
        <v>62.92</v>
      </c>
      <c r="AE92">
        <v>62.92</v>
      </c>
      <c r="AF92">
        <v>6.62</v>
      </c>
      <c r="AG92">
        <f t="shared" si="4"/>
        <v>3.7184539999999999</v>
      </c>
      <c r="AH92">
        <f t="shared" si="5"/>
        <v>2.9015460000000002</v>
      </c>
    </row>
    <row r="93" spans="1:34">
      <c r="A93" t="s">
        <v>135</v>
      </c>
      <c r="B93" s="75">
        <v>130.33000000000001</v>
      </c>
      <c r="C93" s="75">
        <v>73.87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115.66</v>
      </c>
      <c r="J93">
        <v>270.93</v>
      </c>
      <c r="K93">
        <v>100.91</v>
      </c>
      <c r="L93">
        <v>7.74</v>
      </c>
      <c r="M93">
        <v>5.53</v>
      </c>
      <c r="N93" s="135">
        <v>0</v>
      </c>
      <c r="O93" s="135">
        <v>0</v>
      </c>
      <c r="P93" s="135">
        <v>0</v>
      </c>
      <c r="Q93">
        <v>7.66</v>
      </c>
      <c r="R93">
        <v>0</v>
      </c>
      <c r="S93">
        <v>8.43</v>
      </c>
      <c r="T93">
        <v>79.34</v>
      </c>
      <c r="U93">
        <v>26.45</v>
      </c>
      <c r="V93">
        <v>26.44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15.96</v>
      </c>
      <c r="AD93">
        <v>63.7</v>
      </c>
      <c r="AE93">
        <v>63.7</v>
      </c>
      <c r="AF93">
        <v>6.62</v>
      </c>
      <c r="AG93">
        <f t="shared" si="4"/>
        <v>3.7184539999999999</v>
      </c>
      <c r="AH93">
        <f t="shared" si="5"/>
        <v>2.9015460000000002</v>
      </c>
    </row>
    <row r="94" spans="1:34">
      <c r="A94" t="s">
        <v>136</v>
      </c>
      <c r="B94" s="75">
        <v>130.33000000000001</v>
      </c>
      <c r="C94" s="75">
        <v>73.87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115.66</v>
      </c>
      <c r="J94">
        <v>270.93</v>
      </c>
      <c r="K94">
        <v>100.91</v>
      </c>
      <c r="L94">
        <v>7.74</v>
      </c>
      <c r="M94">
        <v>5.3</v>
      </c>
      <c r="N94" s="135">
        <v>0</v>
      </c>
      <c r="O94" s="135">
        <v>0</v>
      </c>
      <c r="P94" s="135">
        <v>0</v>
      </c>
      <c r="Q94">
        <v>7.66</v>
      </c>
      <c r="R94">
        <v>0</v>
      </c>
      <c r="S94">
        <v>8.43</v>
      </c>
      <c r="T94">
        <v>85.4</v>
      </c>
      <c r="U94">
        <v>28.47</v>
      </c>
      <c r="V94">
        <v>28.47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15.74</v>
      </c>
      <c r="AD94">
        <v>62.7</v>
      </c>
      <c r="AE94">
        <v>62.7</v>
      </c>
      <c r="AF94">
        <v>6.62</v>
      </c>
      <c r="AG94">
        <f t="shared" si="4"/>
        <v>3.7184539999999999</v>
      </c>
      <c r="AH94">
        <f t="shared" si="5"/>
        <v>2.9015460000000002</v>
      </c>
    </row>
    <row r="95" spans="1:34">
      <c r="A95" t="s">
        <v>137</v>
      </c>
      <c r="B95" s="75">
        <v>130.33000000000001</v>
      </c>
      <c r="C95" s="75">
        <v>73.87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115.66</v>
      </c>
      <c r="J95">
        <v>270.93</v>
      </c>
      <c r="K95">
        <v>100.91</v>
      </c>
      <c r="L95">
        <v>7.59</v>
      </c>
      <c r="M95">
        <v>5.08</v>
      </c>
      <c r="N95" s="135">
        <v>0</v>
      </c>
      <c r="O95" s="135">
        <v>0</v>
      </c>
      <c r="P95" s="135">
        <v>0</v>
      </c>
      <c r="Q95">
        <v>7.66</v>
      </c>
      <c r="R95">
        <v>0</v>
      </c>
      <c r="S95">
        <v>8.1999999999999993</v>
      </c>
      <c r="T95">
        <v>84.76</v>
      </c>
      <c r="U95">
        <v>28.25</v>
      </c>
      <c r="V95">
        <v>28.26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15.76</v>
      </c>
      <c r="AD95">
        <v>62.53</v>
      </c>
      <c r="AE95">
        <v>62.53</v>
      </c>
      <c r="AF95">
        <v>6.62</v>
      </c>
      <c r="AG95">
        <f t="shared" si="4"/>
        <v>3.7184539999999999</v>
      </c>
      <c r="AH95">
        <f t="shared" si="5"/>
        <v>2.9015460000000002</v>
      </c>
    </row>
    <row r="96" spans="1:34">
      <c r="A96" t="s">
        <v>138</v>
      </c>
      <c r="B96" s="75">
        <v>130.33000000000001</v>
      </c>
      <c r="C96" s="75">
        <v>73.87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115.66</v>
      </c>
      <c r="J96">
        <v>270.93</v>
      </c>
      <c r="K96">
        <v>100.91</v>
      </c>
      <c r="L96">
        <v>7.59</v>
      </c>
      <c r="M96">
        <v>4.84</v>
      </c>
      <c r="N96" s="135">
        <v>0</v>
      </c>
      <c r="O96" s="135">
        <v>0</v>
      </c>
      <c r="P96" s="135">
        <v>0</v>
      </c>
      <c r="Q96">
        <v>7.66</v>
      </c>
      <c r="R96">
        <v>0</v>
      </c>
      <c r="S96">
        <v>8.1999999999999993</v>
      </c>
      <c r="T96">
        <v>84.43</v>
      </c>
      <c r="U96">
        <v>28.14</v>
      </c>
      <c r="V96">
        <v>28.14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16.239999999999998</v>
      </c>
      <c r="AD96">
        <v>62.39</v>
      </c>
      <c r="AE96">
        <v>62.39</v>
      </c>
      <c r="AF96">
        <v>6.62</v>
      </c>
      <c r="AG96">
        <f t="shared" si="4"/>
        <v>3.7184539999999999</v>
      </c>
      <c r="AH96">
        <f t="shared" si="5"/>
        <v>2.9015460000000002</v>
      </c>
    </row>
    <row r="97" spans="1:36">
      <c r="A97" t="s">
        <v>139</v>
      </c>
      <c r="B97" s="75">
        <v>130.33000000000001</v>
      </c>
      <c r="C97" s="75">
        <v>73.87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115.66</v>
      </c>
      <c r="J97">
        <v>270.93</v>
      </c>
      <c r="K97">
        <v>100.91</v>
      </c>
      <c r="L97">
        <v>7.59</v>
      </c>
      <c r="M97">
        <v>4.75</v>
      </c>
      <c r="N97" s="135">
        <v>0</v>
      </c>
      <c r="O97" s="135">
        <v>0</v>
      </c>
      <c r="P97" s="135">
        <v>0</v>
      </c>
      <c r="Q97">
        <v>7.66</v>
      </c>
      <c r="R97">
        <v>0</v>
      </c>
      <c r="S97">
        <v>8.1999999999999993</v>
      </c>
      <c r="T97">
        <v>84.64</v>
      </c>
      <c r="U97">
        <v>28.21</v>
      </c>
      <c r="V97">
        <v>28.21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15.89</v>
      </c>
      <c r="AD97">
        <v>62.31</v>
      </c>
      <c r="AE97">
        <v>62.31</v>
      </c>
      <c r="AF97">
        <v>6.62</v>
      </c>
      <c r="AG97">
        <f t="shared" si="4"/>
        <v>3.7184539999999999</v>
      </c>
      <c r="AH97">
        <f t="shared" si="5"/>
        <v>2.9015460000000002</v>
      </c>
    </row>
    <row r="98" spans="1:36">
      <c r="A98" t="s">
        <v>140</v>
      </c>
      <c r="B98" s="75">
        <v>130.33000000000001</v>
      </c>
      <c r="C98" s="75">
        <v>73.87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115.66</v>
      </c>
      <c r="J98">
        <v>270.93</v>
      </c>
      <c r="K98">
        <v>100.91</v>
      </c>
      <c r="L98">
        <v>7.59</v>
      </c>
      <c r="M98">
        <v>4.66</v>
      </c>
      <c r="N98" s="135">
        <v>0</v>
      </c>
      <c r="O98" s="135">
        <v>0</v>
      </c>
      <c r="P98" s="135">
        <v>0</v>
      </c>
      <c r="Q98">
        <v>7.66</v>
      </c>
      <c r="R98">
        <v>0</v>
      </c>
      <c r="S98">
        <v>8.1999999999999993</v>
      </c>
      <c r="T98">
        <v>84.39</v>
      </c>
      <c r="U98">
        <v>28.13</v>
      </c>
      <c r="V98">
        <v>28.14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15.99</v>
      </c>
      <c r="AD98">
        <v>61.18</v>
      </c>
      <c r="AE98">
        <v>61.18</v>
      </c>
      <c r="AF98">
        <v>6.62</v>
      </c>
      <c r="AG98">
        <f t="shared" si="4"/>
        <v>3.7184539999999999</v>
      </c>
      <c r="AH98">
        <f t="shared" si="5"/>
        <v>2.9015460000000002</v>
      </c>
    </row>
    <row r="99" spans="1:36">
      <c r="A99" t="s">
        <v>141</v>
      </c>
      <c r="B99" s="75">
        <f>SUM(B3:B98)/4000</f>
        <v>2.7192774999999991</v>
      </c>
      <c r="C99" s="75">
        <f t="shared" ref="C99:L99" si="6">SUM(C3:C98)/4000</f>
        <v>1.5032699999999988</v>
      </c>
      <c r="D99" s="135">
        <f t="shared" ref="D99" si="7">SUM(D3:D98)/4000</f>
        <v>1.0681750000000001</v>
      </c>
      <c r="E99" s="75"/>
      <c r="F99" s="78">
        <f t="shared" si="6"/>
        <v>0.12353499999999999</v>
      </c>
      <c r="G99" s="78">
        <f t="shared" si="6"/>
        <v>0.12353499999999999</v>
      </c>
      <c r="H99" s="78">
        <f t="shared" si="6"/>
        <v>0.12661250000000002</v>
      </c>
      <c r="I99">
        <f t="shared" si="6"/>
        <v>2.6662399999999979</v>
      </c>
      <c r="J99">
        <f t="shared" si="6"/>
        <v>6.5023200000000054</v>
      </c>
      <c r="K99">
        <f t="shared" si="6"/>
        <v>2.0693049999999982</v>
      </c>
      <c r="L99">
        <f t="shared" si="6"/>
        <v>0.14426</v>
      </c>
      <c r="M99">
        <f t="shared" ref="M99:AB99" si="8">SUM(M3:M98)/4000</f>
        <v>0.22419749999999991</v>
      </c>
      <c r="N99" s="135">
        <f t="shared" si="8"/>
        <v>0.36822500000000002</v>
      </c>
      <c r="O99" s="135">
        <f t="shared" si="8"/>
        <v>0.33590750000000003</v>
      </c>
      <c r="P99" s="135">
        <f t="shared" si="8"/>
        <v>0.36404249999999999</v>
      </c>
      <c r="Q99">
        <f t="shared" si="8"/>
        <v>0.13854499999999995</v>
      </c>
      <c r="R99">
        <f t="shared" si="8"/>
        <v>1.0644199999999999</v>
      </c>
      <c r="S99">
        <f t="shared" si="8"/>
        <v>0.16372000000000003</v>
      </c>
      <c r="T99">
        <f t="shared" si="8"/>
        <v>1.7461499999999996</v>
      </c>
      <c r="U99">
        <f t="shared" si="8"/>
        <v>0.58205999999999991</v>
      </c>
      <c r="V99">
        <f t="shared" si="8"/>
        <v>0.58204249999999991</v>
      </c>
      <c r="W99">
        <f t="shared" si="8"/>
        <v>2.0377949999999996</v>
      </c>
      <c r="X99">
        <f t="shared" si="8"/>
        <v>0.40755999999999987</v>
      </c>
      <c r="Y99">
        <f t="shared" si="8"/>
        <v>0.72317500000000035</v>
      </c>
      <c r="Z99">
        <f t="shared" si="8"/>
        <v>0.37014249999999999</v>
      </c>
      <c r="AA99">
        <f t="shared" si="8"/>
        <v>0.80836250000000032</v>
      </c>
      <c r="AB99">
        <f t="shared" si="8"/>
        <v>0.40412500000000001</v>
      </c>
      <c r="AC99">
        <f t="shared" ref="AC99:AJ99" si="9">SUM(AC3:AC98)/4000</f>
        <v>0.27711750000000007</v>
      </c>
      <c r="AD99">
        <f t="shared" si="9"/>
        <v>1.2774524999999999</v>
      </c>
      <c r="AE99">
        <f t="shared" si="9"/>
        <v>1.2774524999999999</v>
      </c>
      <c r="AF99">
        <f t="shared" si="9"/>
        <v>0.13705500000000009</v>
      </c>
      <c r="AG99">
        <f t="shared" si="9"/>
        <v>7.6983793500000064E-2</v>
      </c>
      <c r="AH99">
        <f t="shared" si="9"/>
        <v>6.0071206499999932E-2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5</v>
      </c>
      <c r="C7" s="136">
        <f>'IDT-1 Calculation'!DG7</f>
        <v>-2.117</v>
      </c>
      <c r="D7" s="136">
        <f>'IDT-1 Calculation'!DH7</f>
        <v>0</v>
      </c>
      <c r="E7" s="136">
        <f>'IDT-1 Calculation'!DI7</f>
        <v>0</v>
      </c>
      <c r="F7" s="136">
        <f>'IDT-1 Calculation'!DJ7</f>
        <v>-2.883</v>
      </c>
      <c r="G7" s="141">
        <f t="shared" si="0"/>
        <v>0</v>
      </c>
    </row>
    <row r="8" spans="1:7">
      <c r="A8" s="140" t="s">
        <v>50</v>
      </c>
      <c r="B8" s="136">
        <f>'IDT-1 Calculation'!DF8</f>
        <v>25</v>
      </c>
      <c r="C8" s="136">
        <f>'IDT-1 Calculation'!DG8</f>
        <v>-10.584</v>
      </c>
      <c r="D8" s="136">
        <f>'IDT-1 Calculation'!DH8</f>
        <v>0</v>
      </c>
      <c r="E8" s="136">
        <f>'IDT-1 Calculation'!DI8</f>
        <v>0</v>
      </c>
      <c r="F8" s="136">
        <f>'IDT-1 Calculation'!DJ8</f>
        <v>-14.416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</v>
      </c>
      <c r="C87" s="136">
        <f>'IDT-1 Calculation'!DG87</f>
        <v>-6.35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-8.65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51</v>
      </c>
      <c r="C88" s="136">
        <f>'IDT-1 Calculation'!DG88</f>
        <v>-21.591999999999999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-29.408000000000001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</v>
      </c>
      <c r="C89" s="136">
        <f>'IDT-1 Calculation'!DG89</f>
        <v>-16.934999999999999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-23.065000000000001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20</v>
      </c>
      <c r="C90" s="136">
        <f>'IDT-1 Calculation'!DG90</f>
        <v>-8.4670000000000005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-11.532999999999999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55</v>
      </c>
      <c r="C91" s="136">
        <f>'IDT-1 Calculation'!DG91</f>
        <v>-23.285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-31.715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35</v>
      </c>
      <c r="C92" s="136">
        <f>'IDT-1 Calculation'!DG92</f>
        <v>-14.818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-20.181999999999999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</v>
      </c>
      <c r="C93" s="136">
        <f>'IDT-1 Calculation'!DG93</f>
        <v>-8.4670000000000005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-11.532999999999999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6.6500000000000004E-2</v>
      </c>
      <c r="C99" s="152">
        <f>SUM(C3:C98)/4000</f>
        <v>-2.8153749999999998E-2</v>
      </c>
      <c r="D99" s="152">
        <f>SUM(D3:D98)/4000</f>
        <v>0</v>
      </c>
      <c r="E99" s="152">
        <f>SUM(E3:E98)/4000</f>
        <v>0</v>
      </c>
      <c r="F99" s="152">
        <f>SUM(F3:F98)/4000</f>
        <v>-3.8346249999999998E-2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516.51849181875525</v>
      </c>
      <c r="L3">
        <v>10.018675767213287</v>
      </c>
      <c r="M3">
        <v>65.423630733054623</v>
      </c>
      <c r="N3">
        <v>53.600813063286019</v>
      </c>
      <c r="O3">
        <v>75.291145360092216</v>
      </c>
      <c r="P3">
        <v>28.900839377372936</v>
      </c>
      <c r="Q3">
        <v>9.2708084364591947</v>
      </c>
      <c r="R3">
        <v>19.368653627219686</v>
      </c>
      <c r="S3">
        <v>11.979848815758835</v>
      </c>
      <c r="T3">
        <v>0.8008025388787553</v>
      </c>
      <c r="U3">
        <v>52.034697043376887</v>
      </c>
      <c r="V3">
        <v>7.7320502041654136</v>
      </c>
      <c r="W3">
        <v>14.184251033086067</v>
      </c>
      <c r="X3">
        <v>65.133366138950123</v>
      </c>
      <c r="Y3">
        <v>0</v>
      </c>
      <c r="Z3">
        <v>8.6812481928616148</v>
      </c>
      <c r="AA3">
        <v>18.609963268628679</v>
      </c>
      <c r="AB3">
        <v>19.772970788979329</v>
      </c>
      <c r="AC3">
        <v>14.327540221051974</v>
      </c>
      <c r="AD3">
        <v>4.4765882113337501</v>
      </c>
      <c r="AE3">
        <v>24.354002332498432</v>
      </c>
      <c r="AF3">
        <v>11.977923898624502</v>
      </c>
      <c r="AG3">
        <v>14.70206212044458</v>
      </c>
      <c r="AH3">
        <v>21.867888683260279</v>
      </c>
      <c r="AI3">
        <v>0</v>
      </c>
      <c r="AJ3">
        <v>0</v>
      </c>
      <c r="AK3">
        <v>26.995403391410978</v>
      </c>
      <c r="AL3">
        <v>40.089646961403169</v>
      </c>
      <c r="AM3">
        <v>7.7539349324775619</v>
      </c>
      <c r="AN3">
        <v>3.5368484731788767E-2</v>
      </c>
      <c r="AO3">
        <v>0</v>
      </c>
      <c r="AP3">
        <v>0.33935643208397681</v>
      </c>
      <c r="AQ3">
        <v>19.820363715435192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50.267682474442346</v>
      </c>
      <c r="BB3">
        <f>SUM(B3:AZ3)-BA3+SUM(BC3:BF3)</f>
        <v>1157.9817635383283</v>
      </c>
      <c r="BC3">
        <v>1.3898283902439026</v>
      </c>
      <c r="BD3">
        <v>2.3147726341463417</v>
      </c>
      <c r="BE3">
        <v>0.54985864893617031</v>
      </c>
      <c r="BF3">
        <v>1.4188505872340424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516.51849181875525</v>
      </c>
      <c r="L4">
        <v>10.018675767213287</v>
      </c>
      <c r="M4">
        <v>65.423630733054623</v>
      </c>
      <c r="N4">
        <v>53.600813063286019</v>
      </c>
      <c r="O4">
        <v>75.291145360092216</v>
      </c>
      <c r="P4">
        <v>28.900839377372936</v>
      </c>
      <c r="Q4">
        <v>9.2708084364591947</v>
      </c>
      <c r="R4">
        <v>19.368653627219686</v>
      </c>
      <c r="S4">
        <v>11.979848815758835</v>
      </c>
      <c r="T4">
        <v>0.8008025388787553</v>
      </c>
      <c r="U4">
        <v>52.034697043376887</v>
      </c>
      <c r="V4">
        <v>7.7320502041654136</v>
      </c>
      <c r="W4">
        <v>14.203863799157139</v>
      </c>
      <c r="X4">
        <v>65.133366138950123</v>
      </c>
      <c r="Y4">
        <v>0</v>
      </c>
      <c r="Z4">
        <v>8.6812481928616148</v>
      </c>
      <c r="AA4">
        <v>18.609963268628679</v>
      </c>
      <c r="AB4">
        <v>19.772970788979329</v>
      </c>
      <c r="AC4">
        <v>14.327540221051974</v>
      </c>
      <c r="AD4">
        <v>4.4765882113337501</v>
      </c>
      <c r="AE4">
        <v>24.354002332498432</v>
      </c>
      <c r="AF4">
        <v>11.977923898624502</v>
      </c>
      <c r="AG4">
        <v>14.70206212044458</v>
      </c>
      <c r="AH4">
        <v>21.867888683260279</v>
      </c>
      <c r="AI4">
        <v>0</v>
      </c>
      <c r="AJ4">
        <v>0</v>
      </c>
      <c r="AK4">
        <v>26.995403391410978</v>
      </c>
      <c r="AL4">
        <v>40.089646961403169</v>
      </c>
      <c r="AM4">
        <v>7.7539349324775619</v>
      </c>
      <c r="AN4">
        <v>3.5368484731788767E-2</v>
      </c>
      <c r="AO4">
        <v>0</v>
      </c>
      <c r="AP4">
        <v>0.33935643208397681</v>
      </c>
      <c r="AQ4">
        <v>19.820363715435192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50.26850228806412</v>
      </c>
      <c r="BB4">
        <f t="shared" ref="BB4:BB67" si="0">SUM(B4:AZ4)-BA4+SUM(BC4:BF4)</f>
        <v>1158.0005564907776</v>
      </c>
      <c r="BC4">
        <v>1.3898283902439026</v>
      </c>
      <c r="BD4">
        <v>2.3147726341463417</v>
      </c>
      <c r="BE4">
        <v>0.54985864893617031</v>
      </c>
      <c r="BF4">
        <v>1.4188505872340424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516.51849181875525</v>
      </c>
      <c r="L5">
        <v>10.018675767213287</v>
      </c>
      <c r="M5">
        <v>65.423630733054623</v>
      </c>
      <c r="N5">
        <v>53.600813063286019</v>
      </c>
      <c r="O5">
        <v>75.291145360092216</v>
      </c>
      <c r="P5">
        <v>28.900839377372936</v>
      </c>
      <c r="Q5">
        <v>9.2708084364591947</v>
      </c>
      <c r="R5">
        <v>19.368653627219686</v>
      </c>
      <c r="S5">
        <v>11.979848815758835</v>
      </c>
      <c r="T5">
        <v>0.8008025388787553</v>
      </c>
      <c r="U5">
        <v>52.034697043376887</v>
      </c>
      <c r="V5">
        <v>7.7320502041654136</v>
      </c>
      <c r="W5">
        <v>14.460698066005296</v>
      </c>
      <c r="X5">
        <v>65.133366138950123</v>
      </c>
      <c r="Y5">
        <v>0</v>
      </c>
      <c r="Z5">
        <v>8.6812481928616148</v>
      </c>
      <c r="AA5">
        <v>18.609963268628679</v>
      </c>
      <c r="AB5">
        <v>19.772970788979329</v>
      </c>
      <c r="AC5">
        <v>14.327540221051974</v>
      </c>
      <c r="AD5">
        <v>4.4765882113337501</v>
      </c>
      <c r="AE5">
        <v>24.354002332498432</v>
      </c>
      <c r="AF5">
        <v>11.977923898624502</v>
      </c>
      <c r="AG5">
        <v>14.70206212044458</v>
      </c>
      <c r="AH5">
        <v>21.867888683260279</v>
      </c>
      <c r="AI5">
        <v>0</v>
      </c>
      <c r="AJ5">
        <v>0</v>
      </c>
      <c r="AK5">
        <v>26.995403391410978</v>
      </c>
      <c r="AL5">
        <v>40.089646961403169</v>
      </c>
      <c r="AM5">
        <v>7.7539349324775619</v>
      </c>
      <c r="AN5">
        <v>3.5368484731788767E-2</v>
      </c>
      <c r="AO5">
        <v>0</v>
      </c>
      <c r="AP5">
        <v>0.33935643208397681</v>
      </c>
      <c r="AQ5">
        <v>19.820363715435192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50.279237960418364</v>
      </c>
      <c r="BB5">
        <f t="shared" si="0"/>
        <v>1158.3193161096619</v>
      </c>
      <c r="BC5">
        <v>1.3898283902439026</v>
      </c>
      <c r="BD5">
        <v>2.3874336585365854</v>
      </c>
      <c r="BE5">
        <v>0.54985864893617031</v>
      </c>
      <c r="BF5">
        <v>1.4188505872340424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516.51849181875525</v>
      </c>
      <c r="L6">
        <v>10.018675767213287</v>
      </c>
      <c r="M6">
        <v>65.423630733054623</v>
      </c>
      <c r="N6">
        <v>53.600813063286019</v>
      </c>
      <c r="O6">
        <v>75.291145360092216</v>
      </c>
      <c r="P6">
        <v>28.900839377372936</v>
      </c>
      <c r="Q6">
        <v>9.2708084364591947</v>
      </c>
      <c r="R6">
        <v>19.368653627219686</v>
      </c>
      <c r="S6">
        <v>11.979848815758835</v>
      </c>
      <c r="T6">
        <v>0.8008025388787553</v>
      </c>
      <c r="U6">
        <v>52.034697043376887</v>
      </c>
      <c r="V6">
        <v>7.7320502041654136</v>
      </c>
      <c r="W6">
        <v>14.468205688834763</v>
      </c>
      <c r="X6">
        <v>65.133366138950123</v>
      </c>
      <c r="Y6">
        <v>0</v>
      </c>
      <c r="Z6">
        <v>8.6812481928616148</v>
      </c>
      <c r="AA6">
        <v>18.609963268628679</v>
      </c>
      <c r="AB6">
        <v>19.772970788979329</v>
      </c>
      <c r="AC6">
        <v>14.327540221051974</v>
      </c>
      <c r="AD6">
        <v>4.4765882113337501</v>
      </c>
      <c r="AE6">
        <v>24.354002332498432</v>
      </c>
      <c r="AF6">
        <v>11.977923898624502</v>
      </c>
      <c r="AG6">
        <v>14.70206212044458</v>
      </c>
      <c r="AH6">
        <v>21.867888683260279</v>
      </c>
      <c r="AI6">
        <v>0</v>
      </c>
      <c r="AJ6">
        <v>0</v>
      </c>
      <c r="AK6">
        <v>26.995403391410978</v>
      </c>
      <c r="AL6">
        <v>40.089646961403169</v>
      </c>
      <c r="AM6">
        <v>7.7539349324775619</v>
      </c>
      <c r="AN6">
        <v>3.5368484731788767E-2</v>
      </c>
      <c r="AO6">
        <v>0</v>
      </c>
      <c r="AP6">
        <v>0.33935643208397681</v>
      </c>
      <c r="AQ6">
        <v>19.820363715435192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50.320305191312769</v>
      </c>
      <c r="BB6">
        <f t="shared" si="0"/>
        <v>1159.2607185173899</v>
      </c>
      <c r="BC6">
        <v>1.3898283902439026</v>
      </c>
      <c r="BD6">
        <v>2.3874336585365854</v>
      </c>
      <c r="BE6">
        <v>0.54985864893617031</v>
      </c>
      <c r="BF6">
        <v>1.4188505872340424</v>
      </c>
    </row>
    <row r="7" spans="1:58">
      <c r="A7" t="s">
        <v>49</v>
      </c>
      <c r="B7">
        <v>0</v>
      </c>
      <c r="C7">
        <v>0</v>
      </c>
      <c r="D7">
        <v>0.36557181078157902</v>
      </c>
      <c r="E7">
        <v>0</v>
      </c>
      <c r="F7">
        <v>0</v>
      </c>
      <c r="G7">
        <v>0.41888436652055927</v>
      </c>
      <c r="H7">
        <v>0</v>
      </c>
      <c r="I7">
        <v>0</v>
      </c>
      <c r="J7">
        <v>0.44691014951279262</v>
      </c>
      <c r="K7">
        <v>516.51849181875525</v>
      </c>
      <c r="L7">
        <v>10.018675767213287</v>
      </c>
      <c r="M7">
        <v>65.423630733054623</v>
      </c>
      <c r="N7">
        <v>53.600813063286019</v>
      </c>
      <c r="O7">
        <v>75.291145360092216</v>
      </c>
      <c r="P7">
        <v>28.900839377372936</v>
      </c>
      <c r="Q7">
        <v>9.2708084364591947</v>
      </c>
      <c r="R7">
        <v>19.368653627219686</v>
      </c>
      <c r="S7">
        <v>11.979848815758835</v>
      </c>
      <c r="T7">
        <v>0.8008025388787553</v>
      </c>
      <c r="U7">
        <v>52.034697043376887</v>
      </c>
      <c r="V7">
        <v>7.7320502041654136</v>
      </c>
      <c r="W7">
        <v>14.468205688834763</v>
      </c>
      <c r="X7">
        <v>65.133366138950123</v>
      </c>
      <c r="Y7">
        <v>0</v>
      </c>
      <c r="Z7">
        <v>8.6812481928616148</v>
      </c>
      <c r="AA7">
        <v>18.609963268628679</v>
      </c>
      <c r="AB7">
        <v>19.772970788979329</v>
      </c>
      <c r="AC7">
        <v>14.327540221051974</v>
      </c>
      <c r="AD7">
        <v>4.4765882113337501</v>
      </c>
      <c r="AE7">
        <v>24.354002332498432</v>
      </c>
      <c r="AF7">
        <v>11.977923898624502</v>
      </c>
      <c r="AG7">
        <v>14.70206212044458</v>
      </c>
      <c r="AH7">
        <v>21.867888683260279</v>
      </c>
      <c r="AI7">
        <v>0</v>
      </c>
      <c r="AJ7">
        <v>0</v>
      </c>
      <c r="AK7">
        <v>26.995403391410978</v>
      </c>
      <c r="AL7">
        <v>40.089646961403169</v>
      </c>
      <c r="AM7">
        <v>7.7539349324775619</v>
      </c>
      <c r="AN7">
        <v>3.5368484731788767E-2</v>
      </c>
      <c r="AO7">
        <v>0</v>
      </c>
      <c r="AP7">
        <v>0.33935643208397681</v>
      </c>
      <c r="AQ7">
        <v>19.820363715435192</v>
      </c>
      <c r="AR7">
        <v>23.399081961686907</v>
      </c>
      <c r="AS7">
        <v>15.825915156021704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50.360750924374337</v>
      </c>
      <c r="BB7">
        <f t="shared" si="0"/>
        <v>1159.5887333593769</v>
      </c>
      <c r="BC7">
        <v>1.3898283902439026</v>
      </c>
      <c r="BD7">
        <v>1.7882929641693808</v>
      </c>
      <c r="BE7">
        <v>0.54985864893617031</v>
      </c>
      <c r="BF7">
        <v>1.4188505872340424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516.51849181875525</v>
      </c>
      <c r="L8">
        <v>10.018675767213287</v>
      </c>
      <c r="M8">
        <v>65.423630733054623</v>
      </c>
      <c r="N8">
        <v>53.600813063286019</v>
      </c>
      <c r="O8">
        <v>75.291145360092216</v>
      </c>
      <c r="P8">
        <v>28.900839377372936</v>
      </c>
      <c r="Q8">
        <v>9.2708084364591947</v>
      </c>
      <c r="R8">
        <v>19.368653627219686</v>
      </c>
      <c r="S8">
        <v>11.979848815758835</v>
      </c>
      <c r="T8">
        <v>0.8008025388787553</v>
      </c>
      <c r="U8">
        <v>52.034697043376887</v>
      </c>
      <c r="V8">
        <v>7.7320502041654136</v>
      </c>
      <c r="W8">
        <v>14.468205688834763</v>
      </c>
      <c r="X8">
        <v>65.133366138950123</v>
      </c>
      <c r="Y8">
        <v>0</v>
      </c>
      <c r="Z8">
        <v>8.6812481928616148</v>
      </c>
      <c r="AA8">
        <v>12.406642331872261</v>
      </c>
      <c r="AB8">
        <v>19.772970788979329</v>
      </c>
      <c r="AC8">
        <v>14.327540221051974</v>
      </c>
      <c r="AD8">
        <v>4.4765882113337501</v>
      </c>
      <c r="AE8">
        <v>24.354002332498432</v>
      </c>
      <c r="AF8">
        <v>11.977923898624502</v>
      </c>
      <c r="AG8">
        <v>14.70206212044458</v>
      </c>
      <c r="AH8">
        <v>21.867888683260279</v>
      </c>
      <c r="AI8">
        <v>0</v>
      </c>
      <c r="AJ8">
        <v>0</v>
      </c>
      <c r="AK8">
        <v>26.995403391410978</v>
      </c>
      <c r="AL8">
        <v>40.089646961403169</v>
      </c>
      <c r="AM8">
        <v>7.7539349324775619</v>
      </c>
      <c r="AN8">
        <v>3.5368484731788767E-2</v>
      </c>
      <c r="AO8">
        <v>0</v>
      </c>
      <c r="AP8">
        <v>0.33935643208397681</v>
      </c>
      <c r="AQ8">
        <v>19.820363715435192</v>
      </c>
      <c r="AR8">
        <v>22.424119945894166</v>
      </c>
      <c r="AS8">
        <v>15.825915156021704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50.009227584496912</v>
      </c>
      <c r="BB8">
        <f t="shared" si="0"/>
        <v>1150.9360307240133</v>
      </c>
      <c r="BC8">
        <v>1.3898283902439026</v>
      </c>
      <c r="BD8">
        <v>1.193716268292683</v>
      </c>
      <c r="BE8">
        <v>0.54985864893617031</v>
      </c>
      <c r="BF8">
        <v>1.4188505872340424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516.51849181875525</v>
      </c>
      <c r="L9">
        <v>10.018675767213287</v>
      </c>
      <c r="M9">
        <v>65.423630733054623</v>
      </c>
      <c r="N9">
        <v>53.600813063286019</v>
      </c>
      <c r="O9">
        <v>75.291145360092216</v>
      </c>
      <c r="P9">
        <v>28.900839377372936</v>
      </c>
      <c r="Q9">
        <v>9.2708084364591947</v>
      </c>
      <c r="R9">
        <v>19.368653627219686</v>
      </c>
      <c r="S9">
        <v>11.979848815758835</v>
      </c>
      <c r="T9">
        <v>0.8008025388787553</v>
      </c>
      <c r="U9">
        <v>52.034697043376887</v>
      </c>
      <c r="V9">
        <v>7.7320502041654136</v>
      </c>
      <c r="W9">
        <v>14.728353854245702</v>
      </c>
      <c r="X9">
        <v>65.133366138950123</v>
      </c>
      <c r="Y9">
        <v>0</v>
      </c>
      <c r="Z9">
        <v>8.6812481928616148</v>
      </c>
      <c r="AA9">
        <v>12.406642331872261</v>
      </c>
      <c r="AB9">
        <v>19.772970788979329</v>
      </c>
      <c r="AC9">
        <v>14.327540221051974</v>
      </c>
      <c r="AD9">
        <v>4.4765882113337501</v>
      </c>
      <c r="AE9">
        <v>24.354002332498432</v>
      </c>
      <c r="AF9">
        <v>5.9889619493122508</v>
      </c>
      <c r="AG9">
        <v>14.70206212044458</v>
      </c>
      <c r="AH9">
        <v>21.867888683260279</v>
      </c>
      <c r="AI9">
        <v>0</v>
      </c>
      <c r="AJ9">
        <v>0</v>
      </c>
      <c r="AK9">
        <v>26.995403391410978</v>
      </c>
      <c r="AL9">
        <v>40.089646961403169</v>
      </c>
      <c r="AM9">
        <v>7.7539349324775619</v>
      </c>
      <c r="AN9">
        <v>3.5368484731788767E-2</v>
      </c>
      <c r="AO9">
        <v>0</v>
      </c>
      <c r="AP9">
        <v>0.33935643208397681</v>
      </c>
      <c r="AQ9">
        <v>19.820363715435192</v>
      </c>
      <c r="AR9">
        <v>22.424119945894166</v>
      </c>
      <c r="AS9">
        <v>15.825915156021704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49.769763168329845</v>
      </c>
      <c r="BB9">
        <f t="shared" si="0"/>
        <v>1145.4466813562792</v>
      </c>
      <c r="BC9">
        <v>1.3898283902439026</v>
      </c>
      <c r="BD9">
        <v>1.193716268292683</v>
      </c>
      <c r="BE9">
        <v>0.54985864893617031</v>
      </c>
      <c r="BF9">
        <v>1.4188505872340424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516.51849181875525</v>
      </c>
      <c r="L10">
        <v>10.018675767213287</v>
      </c>
      <c r="M10">
        <v>65.423630733054623</v>
      </c>
      <c r="N10">
        <v>53.600813063286019</v>
      </c>
      <c r="O10">
        <v>75.291145360092216</v>
      </c>
      <c r="P10">
        <v>28.900839377372936</v>
      </c>
      <c r="Q10">
        <v>9.2708084364591947</v>
      </c>
      <c r="R10">
        <v>19.368653627219686</v>
      </c>
      <c r="S10">
        <v>11.979848815758835</v>
      </c>
      <c r="T10">
        <v>0.8008025388787553</v>
      </c>
      <c r="U10">
        <v>52.034697043376887</v>
      </c>
      <c r="V10">
        <v>7.7320502041654136</v>
      </c>
      <c r="W10">
        <v>14.740441347225374</v>
      </c>
      <c r="X10">
        <v>65.133366138950123</v>
      </c>
      <c r="Y10">
        <v>0</v>
      </c>
      <c r="Z10">
        <v>8.6812481928616148</v>
      </c>
      <c r="AA10">
        <v>12.406642331872261</v>
      </c>
      <c r="AB10">
        <v>19.772970788979329</v>
      </c>
      <c r="AC10">
        <v>14.327540221051974</v>
      </c>
      <c r="AD10">
        <v>4.4765882113337501</v>
      </c>
      <c r="AE10">
        <v>24.354002332498432</v>
      </c>
      <c r="AF10">
        <v>5.9889619493122508</v>
      </c>
      <c r="AG10">
        <v>14.70206212044458</v>
      </c>
      <c r="AH10">
        <v>21.867888683260279</v>
      </c>
      <c r="AI10">
        <v>0</v>
      </c>
      <c r="AJ10">
        <v>0</v>
      </c>
      <c r="AK10">
        <v>26.995403391410978</v>
      </c>
      <c r="AL10">
        <v>40.089646961403169</v>
      </c>
      <c r="AM10">
        <v>7.7539349324775619</v>
      </c>
      <c r="AN10">
        <v>3.5368484731788767E-2</v>
      </c>
      <c r="AO10">
        <v>0</v>
      </c>
      <c r="AP10">
        <v>0.33935643208397681</v>
      </c>
      <c r="AQ10">
        <v>19.820363715435192</v>
      </c>
      <c r="AR10">
        <v>22.424119945894166</v>
      </c>
      <c r="AS10">
        <v>15.825915156021704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49.770268425536401</v>
      </c>
      <c r="BB10">
        <f t="shared" si="0"/>
        <v>1145.4582635920522</v>
      </c>
      <c r="BC10">
        <v>1.3898283902439026</v>
      </c>
      <c r="BD10">
        <v>1.193716268292683</v>
      </c>
      <c r="BE10">
        <v>0.54985864893617031</v>
      </c>
      <c r="BF10">
        <v>1.4188505872340424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516.51849181875525</v>
      </c>
      <c r="L11">
        <v>10.018675767213287</v>
      </c>
      <c r="M11">
        <v>65.423630733054623</v>
      </c>
      <c r="N11">
        <v>53.600813063286019</v>
      </c>
      <c r="O11">
        <v>75.291145360092216</v>
      </c>
      <c r="P11">
        <v>28.900839377372936</v>
      </c>
      <c r="Q11">
        <v>9.2708084364591947</v>
      </c>
      <c r="R11">
        <v>19.368653627219686</v>
      </c>
      <c r="S11">
        <v>11.979848815758835</v>
      </c>
      <c r="T11">
        <v>0.8008025388787553</v>
      </c>
      <c r="U11">
        <v>52.034697043376887</v>
      </c>
      <c r="V11">
        <v>7.7320502041654136</v>
      </c>
      <c r="W11">
        <v>14.740441347225374</v>
      </c>
      <c r="X11">
        <v>65.133366138950123</v>
      </c>
      <c r="Y11">
        <v>0</v>
      </c>
      <c r="Z11">
        <v>8.6812481928616148</v>
      </c>
      <c r="AA11">
        <v>12.406642331872261</v>
      </c>
      <c r="AB11">
        <v>19.772970788979329</v>
      </c>
      <c r="AC11">
        <v>14.327540221051974</v>
      </c>
      <c r="AD11">
        <v>4.4765882113337501</v>
      </c>
      <c r="AE11">
        <v>24.354002332498432</v>
      </c>
      <c r="AF11">
        <v>5.9889619493122508</v>
      </c>
      <c r="AG11">
        <v>14.70206212044458</v>
      </c>
      <c r="AH11">
        <v>21.867888683260279</v>
      </c>
      <c r="AI11">
        <v>0</v>
      </c>
      <c r="AJ11">
        <v>0</v>
      </c>
      <c r="AK11">
        <v>26.995403391410978</v>
      </c>
      <c r="AL11">
        <v>40.089646961403169</v>
      </c>
      <c r="AM11">
        <v>7.7539349324775619</v>
      </c>
      <c r="AN11">
        <v>3.5368484731788767E-2</v>
      </c>
      <c r="AO11">
        <v>0</v>
      </c>
      <c r="AP11">
        <v>0.33935643208397681</v>
      </c>
      <c r="AQ11">
        <v>19.820363715435192</v>
      </c>
      <c r="AR11">
        <v>22.424119945894166</v>
      </c>
      <c r="AS11">
        <v>15.825915156021704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49.770268425536401</v>
      </c>
      <c r="BB11">
        <f t="shared" si="0"/>
        <v>1144.85911600023</v>
      </c>
      <c r="BC11">
        <v>1.3898283902439026</v>
      </c>
      <c r="BD11">
        <v>0.5945686764705882</v>
      </c>
      <c r="BE11">
        <v>0.54985864893617031</v>
      </c>
      <c r="BF11">
        <v>1.4188505872340424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516.51849181875525</v>
      </c>
      <c r="L12">
        <v>10.018675767213287</v>
      </c>
      <c r="M12">
        <v>65.423630733054623</v>
      </c>
      <c r="N12">
        <v>53.600813063286019</v>
      </c>
      <c r="O12">
        <v>75.291145360092216</v>
      </c>
      <c r="P12">
        <v>28.900839377372936</v>
      </c>
      <c r="Q12">
        <v>9.2708084364591947</v>
      </c>
      <c r="R12">
        <v>19.368653627219686</v>
      </c>
      <c r="S12">
        <v>11.979848815758835</v>
      </c>
      <c r="T12">
        <v>0.8008025388787553</v>
      </c>
      <c r="U12">
        <v>52.034697043376887</v>
      </c>
      <c r="V12">
        <v>7.7320502041654136</v>
      </c>
      <c r="W12">
        <v>14.740441347225374</v>
      </c>
      <c r="X12">
        <v>65.133366138950123</v>
      </c>
      <c r="Y12">
        <v>0</v>
      </c>
      <c r="Z12">
        <v>8.6812481928616148</v>
      </c>
      <c r="AA12">
        <v>12.406642331872261</v>
      </c>
      <c r="AB12">
        <v>19.772970788979329</v>
      </c>
      <c r="AC12">
        <v>14.327540221051974</v>
      </c>
      <c r="AD12">
        <v>4.4765882113337501</v>
      </c>
      <c r="AE12">
        <v>24.354002332498432</v>
      </c>
      <c r="AF12">
        <v>5.9889619493122508</v>
      </c>
      <c r="AG12">
        <v>14.70206212044458</v>
      </c>
      <c r="AH12">
        <v>21.867888683260279</v>
      </c>
      <c r="AI12">
        <v>0</v>
      </c>
      <c r="AJ12">
        <v>0</v>
      </c>
      <c r="AK12">
        <v>26.995403391410978</v>
      </c>
      <c r="AL12">
        <v>40.089646961403169</v>
      </c>
      <c r="AM12">
        <v>7.7539349324775619</v>
      </c>
      <c r="AN12">
        <v>3.5368484731788767E-2</v>
      </c>
      <c r="AO12">
        <v>0</v>
      </c>
      <c r="AP12">
        <v>0.33935643208397681</v>
      </c>
      <c r="AQ12">
        <v>19.820363715435192</v>
      </c>
      <c r="AR12">
        <v>22.424119945894166</v>
      </c>
      <c r="AS12">
        <v>15.825915156021704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49.770268425536401</v>
      </c>
      <c r="BB12">
        <f t="shared" si="0"/>
        <v>1144.2645473237594</v>
      </c>
      <c r="BC12">
        <v>1.3898283902439026</v>
      </c>
      <c r="BD12">
        <v>0</v>
      </c>
      <c r="BE12">
        <v>0.54985864893617031</v>
      </c>
      <c r="BF12">
        <v>1.4188505872340424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520.10945818468372</v>
      </c>
      <c r="L13">
        <v>10.018821466648749</v>
      </c>
      <c r="M13">
        <v>65.423630733054623</v>
      </c>
      <c r="N13">
        <v>53.600813063286019</v>
      </c>
      <c r="O13">
        <v>75.291145360092216</v>
      </c>
      <c r="P13">
        <v>28.900839377372936</v>
      </c>
      <c r="Q13">
        <v>9.2686994523076525</v>
      </c>
      <c r="R13">
        <v>19.368653627219686</v>
      </c>
      <c r="S13">
        <v>11.979848815758835</v>
      </c>
      <c r="T13">
        <v>0.8008025388787553</v>
      </c>
      <c r="U13">
        <v>52.034697043376887</v>
      </c>
      <c r="V13">
        <v>7.7320502041654136</v>
      </c>
      <c r="W13">
        <v>14.740441347225374</v>
      </c>
      <c r="X13">
        <v>65.133366138950123</v>
      </c>
      <c r="Y13">
        <v>0</v>
      </c>
      <c r="Z13">
        <v>8.6812481928616148</v>
      </c>
      <c r="AA13">
        <v>12.406642331872261</v>
      </c>
      <c r="AB13">
        <v>19.772970788979329</v>
      </c>
      <c r="AC13">
        <v>14.327540221051974</v>
      </c>
      <c r="AD13">
        <v>4.4765882113337501</v>
      </c>
      <c r="AE13">
        <v>24.354002332498432</v>
      </c>
      <c r="AF13">
        <v>5.9889619493122508</v>
      </c>
      <c r="AG13">
        <v>14.70206212044458</v>
      </c>
      <c r="AH13">
        <v>21.867888683260279</v>
      </c>
      <c r="AI13">
        <v>0</v>
      </c>
      <c r="AJ13">
        <v>0</v>
      </c>
      <c r="AK13">
        <v>26.995403391410978</v>
      </c>
      <c r="AL13">
        <v>40.089646961403169</v>
      </c>
      <c r="AM13">
        <v>7.7539349324775619</v>
      </c>
      <c r="AN13">
        <v>3.5368484731788767E-2</v>
      </c>
      <c r="AO13">
        <v>0</v>
      </c>
      <c r="AP13">
        <v>0.33935643208397681</v>
      </c>
      <c r="AQ13">
        <v>19.820363715435192</v>
      </c>
      <c r="AR13">
        <v>22.424119945894166</v>
      </c>
      <c r="AS13">
        <v>15.825915156021704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49.920288754331025</v>
      </c>
      <c r="BB13">
        <f t="shared" si="0"/>
        <v>1147.703530076177</v>
      </c>
      <c r="BC13">
        <v>1.3898283902439026</v>
      </c>
      <c r="BD13">
        <v>0</v>
      </c>
      <c r="BE13">
        <v>0.54985864893617031</v>
      </c>
      <c r="BF13">
        <v>1.4188505872340424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516.51324222547953</v>
      </c>
      <c r="L14">
        <v>10.018821466648749</v>
      </c>
      <c r="M14">
        <v>65.423630733054623</v>
      </c>
      <c r="N14">
        <v>53.600813063286019</v>
      </c>
      <c r="O14">
        <v>75.291145360092216</v>
      </c>
      <c r="P14">
        <v>28.900839377372936</v>
      </c>
      <c r="Q14">
        <v>9.2686994523076525</v>
      </c>
      <c r="R14">
        <v>19.368653627219686</v>
      </c>
      <c r="S14">
        <v>11.979848815758835</v>
      </c>
      <c r="T14">
        <v>0.8008025388787553</v>
      </c>
      <c r="U14">
        <v>52.034697043376887</v>
      </c>
      <c r="V14">
        <v>7.7320502041654136</v>
      </c>
      <c r="W14">
        <v>14.740441347225374</v>
      </c>
      <c r="X14">
        <v>65.133366138950123</v>
      </c>
      <c r="Y14">
        <v>0</v>
      </c>
      <c r="Z14">
        <v>8.6812481928616148</v>
      </c>
      <c r="AA14">
        <v>12.406642331872261</v>
      </c>
      <c r="AB14">
        <v>19.772970788979329</v>
      </c>
      <c r="AC14">
        <v>14.327540221051974</v>
      </c>
      <c r="AD14">
        <v>4.4765882113337501</v>
      </c>
      <c r="AE14">
        <v>24.354002332498432</v>
      </c>
      <c r="AF14">
        <v>5.9889619493122508</v>
      </c>
      <c r="AG14">
        <v>14.70206212044458</v>
      </c>
      <c r="AH14">
        <v>21.867888683260279</v>
      </c>
      <c r="AI14">
        <v>0</v>
      </c>
      <c r="AJ14">
        <v>0</v>
      </c>
      <c r="AK14">
        <v>26.995403391410978</v>
      </c>
      <c r="AL14">
        <v>40.089646961403169</v>
      </c>
      <c r="AM14">
        <v>7.7539349324775619</v>
      </c>
      <c r="AN14">
        <v>3.5368484731788767E-2</v>
      </c>
      <c r="AO14">
        <v>0</v>
      </c>
      <c r="AP14">
        <v>0.33935643208397681</v>
      </c>
      <c r="AQ14">
        <v>19.820363715435192</v>
      </c>
      <c r="AR14">
        <v>22.424119945894166</v>
      </c>
      <c r="AS14">
        <v>15.825915156021704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49.769966927236354</v>
      </c>
      <c r="BB14">
        <f t="shared" si="0"/>
        <v>1144.2576359440677</v>
      </c>
      <c r="BC14">
        <v>1.3898283902439026</v>
      </c>
      <c r="BD14">
        <v>0</v>
      </c>
      <c r="BE14">
        <v>0.54985864893617031</v>
      </c>
      <c r="BF14">
        <v>1.4188505872340424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516.5188054672592</v>
      </c>
      <c r="L15">
        <v>10.018821466648749</v>
      </c>
      <c r="M15">
        <v>65.423630733054623</v>
      </c>
      <c r="N15">
        <v>53.600813063286019</v>
      </c>
      <c r="O15">
        <v>75.291145360092216</v>
      </c>
      <c r="P15">
        <v>28.900839377372936</v>
      </c>
      <c r="Q15">
        <v>9.2686994523076525</v>
      </c>
      <c r="R15">
        <v>19.368653627219686</v>
      </c>
      <c r="S15">
        <v>11.979848815758835</v>
      </c>
      <c r="T15">
        <v>0.8008025388787553</v>
      </c>
      <c r="U15">
        <v>52.034697043376887</v>
      </c>
      <c r="V15">
        <v>7.7320502041654136</v>
      </c>
      <c r="W15">
        <v>14.740441347225374</v>
      </c>
      <c r="X15">
        <v>65.133366138950123</v>
      </c>
      <c r="Y15">
        <v>0</v>
      </c>
      <c r="Z15">
        <v>8.6812481928616148</v>
      </c>
      <c r="AA15">
        <v>12.406642331872261</v>
      </c>
      <c r="AB15">
        <v>19.772970788979329</v>
      </c>
      <c r="AC15">
        <v>14.327540221051974</v>
      </c>
      <c r="AD15">
        <v>4.4765882113337501</v>
      </c>
      <c r="AE15">
        <v>24.354002332498432</v>
      </c>
      <c r="AF15">
        <v>5.9889619493122508</v>
      </c>
      <c r="AG15">
        <v>14.70206212044458</v>
      </c>
      <c r="AH15">
        <v>21.867888683260279</v>
      </c>
      <c r="AI15">
        <v>0</v>
      </c>
      <c r="AJ15">
        <v>0</v>
      </c>
      <c r="AK15">
        <v>26.995403391410978</v>
      </c>
      <c r="AL15">
        <v>40.089646961403169</v>
      </c>
      <c r="AM15">
        <v>7.7539349324775619</v>
      </c>
      <c r="AN15">
        <v>3.5368484731788767E-2</v>
      </c>
      <c r="AO15">
        <v>0</v>
      </c>
      <c r="AP15">
        <v>0.50903510647293826</v>
      </c>
      <c r="AQ15">
        <v>19.820363715435192</v>
      </c>
      <c r="AR15">
        <v>22.424119945894166</v>
      </c>
      <c r="AS15">
        <v>15.825915156021704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49.777292039332153</v>
      </c>
      <c r="BB15">
        <f t="shared" si="0"/>
        <v>1144.4255527481403</v>
      </c>
      <c r="BC15">
        <v>1.3898283902439026</v>
      </c>
      <c r="BD15">
        <v>0</v>
      </c>
      <c r="BE15">
        <v>0.54985864893617031</v>
      </c>
      <c r="BF15">
        <v>1.4188505872340424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482.55944422931509</v>
      </c>
      <c r="L16">
        <v>10.018821466648749</v>
      </c>
      <c r="M16">
        <v>65.423630733054623</v>
      </c>
      <c r="N16">
        <v>53.600813063286019</v>
      </c>
      <c r="O16">
        <v>75.291145360092216</v>
      </c>
      <c r="P16">
        <v>28.900839377372936</v>
      </c>
      <c r="Q16">
        <v>9.2686994523076525</v>
      </c>
      <c r="R16">
        <v>19.368653627219686</v>
      </c>
      <c r="S16">
        <v>11.979848815758835</v>
      </c>
      <c r="T16">
        <v>0.8008025388787553</v>
      </c>
      <c r="U16">
        <v>52.034697043376887</v>
      </c>
      <c r="V16">
        <v>7.7320502041654136</v>
      </c>
      <c r="W16">
        <v>14.740441347225374</v>
      </c>
      <c r="X16">
        <v>65.133366138950123</v>
      </c>
      <c r="Y16">
        <v>0</v>
      </c>
      <c r="Z16">
        <v>8.6812481928616148</v>
      </c>
      <c r="AA16">
        <v>12.406642331872261</v>
      </c>
      <c r="AB16">
        <v>19.772970788979329</v>
      </c>
      <c r="AC16">
        <v>14.327540221051974</v>
      </c>
      <c r="AD16">
        <v>4.4765882113337501</v>
      </c>
      <c r="AE16">
        <v>24.354002332498432</v>
      </c>
      <c r="AF16">
        <v>5.9889619493122508</v>
      </c>
      <c r="AG16">
        <v>14.70206212044458</v>
      </c>
      <c r="AH16">
        <v>21.867888683260279</v>
      </c>
      <c r="AI16">
        <v>0</v>
      </c>
      <c r="AJ16">
        <v>0</v>
      </c>
      <c r="AK16">
        <v>26.995403391410978</v>
      </c>
      <c r="AL16">
        <v>40.089646961403169</v>
      </c>
      <c r="AM16">
        <v>7.7539349324775619</v>
      </c>
      <c r="AN16">
        <v>3.5368484731788767E-2</v>
      </c>
      <c r="AO16">
        <v>0</v>
      </c>
      <c r="AP16">
        <v>0.50903510647293826</v>
      </c>
      <c r="AQ16">
        <v>19.820363715435192</v>
      </c>
      <c r="AR16">
        <v>22.424119945894166</v>
      </c>
      <c r="AS16">
        <v>15.825915156021704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48.357790739586093</v>
      </c>
      <c r="BB16">
        <f t="shared" si="0"/>
        <v>1111.8856928099422</v>
      </c>
      <c r="BC16">
        <v>1.3898283902439026</v>
      </c>
      <c r="BD16">
        <v>0</v>
      </c>
      <c r="BE16">
        <v>0.54985864893617031</v>
      </c>
      <c r="BF16">
        <v>1.4188505872340424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440.33357068629169</v>
      </c>
      <c r="L17">
        <v>10.018821466648749</v>
      </c>
      <c r="M17">
        <v>65.423630733054623</v>
      </c>
      <c r="N17">
        <v>53.600813063286019</v>
      </c>
      <c r="O17">
        <v>75.291145360092216</v>
      </c>
      <c r="P17">
        <v>28.900839377372936</v>
      </c>
      <c r="Q17">
        <v>9.2686994523076525</v>
      </c>
      <c r="R17">
        <v>19.368653627219686</v>
      </c>
      <c r="S17">
        <v>11.979848815758835</v>
      </c>
      <c r="T17">
        <v>0.8008025388787553</v>
      </c>
      <c r="U17">
        <v>52.034697043376887</v>
      </c>
      <c r="V17">
        <v>7.7320502041654136</v>
      </c>
      <c r="W17">
        <v>14.740441347225374</v>
      </c>
      <c r="X17">
        <v>65.133366138950123</v>
      </c>
      <c r="Y17">
        <v>0</v>
      </c>
      <c r="Z17">
        <v>8.6812481928616148</v>
      </c>
      <c r="AA17">
        <v>12.406642331872261</v>
      </c>
      <c r="AB17">
        <v>19.772970788979329</v>
      </c>
      <c r="AC17">
        <v>14.327540221051974</v>
      </c>
      <c r="AD17">
        <v>4.4765882113337501</v>
      </c>
      <c r="AE17">
        <v>24.354002332498432</v>
      </c>
      <c r="AF17">
        <v>5.9889619493122508</v>
      </c>
      <c r="AG17">
        <v>14.70206212044458</v>
      </c>
      <c r="AH17">
        <v>8.8533961880609482</v>
      </c>
      <c r="AI17">
        <v>0</v>
      </c>
      <c r="AJ17">
        <v>0</v>
      </c>
      <c r="AK17">
        <v>26.995403391410978</v>
      </c>
      <c r="AL17">
        <v>40.089646961403169</v>
      </c>
      <c r="AM17">
        <v>7.7539349324775619</v>
      </c>
      <c r="AN17">
        <v>3.5368484731788767E-2</v>
      </c>
      <c r="AO17">
        <v>0</v>
      </c>
      <c r="AP17">
        <v>0.50903510647293826</v>
      </c>
      <c r="AQ17">
        <v>19.820363715435192</v>
      </c>
      <c r="AR17">
        <v>22.424119945894166</v>
      </c>
      <c r="AS17">
        <v>15.825915156021704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46.048743439188414</v>
      </c>
      <c r="BB17">
        <f t="shared" si="0"/>
        <v>1058.6232149494967</v>
      </c>
      <c r="BC17">
        <v>1.3898283902439026</v>
      </c>
      <c r="BD17">
        <v>0</v>
      </c>
      <c r="BE17">
        <v>0.21869952631578946</v>
      </c>
      <c r="BF17">
        <v>1.4188505872340424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418.21450477872008</v>
      </c>
      <c r="L18">
        <v>10.018821466648749</v>
      </c>
      <c r="M18">
        <v>65.423630733054623</v>
      </c>
      <c r="N18">
        <v>53.600813063286019</v>
      </c>
      <c r="O18">
        <v>75.291145360092216</v>
      </c>
      <c r="P18">
        <v>28.900839377372936</v>
      </c>
      <c r="Q18">
        <v>9.2686994523076525</v>
      </c>
      <c r="R18">
        <v>19.368653627219686</v>
      </c>
      <c r="S18">
        <v>11.979848815758835</v>
      </c>
      <c r="T18">
        <v>0.8008025388787553</v>
      </c>
      <c r="U18">
        <v>52.034697043376887</v>
      </c>
      <c r="V18">
        <v>7.7320502041654136</v>
      </c>
      <c r="W18">
        <v>14.740441347225374</v>
      </c>
      <c r="X18">
        <v>65.133366138950123</v>
      </c>
      <c r="Y18">
        <v>0</v>
      </c>
      <c r="Z18">
        <v>8.6812481928616148</v>
      </c>
      <c r="AA18">
        <v>12.406642331872261</v>
      </c>
      <c r="AB18">
        <v>19.772970788979329</v>
      </c>
      <c r="AC18">
        <v>14.327540221051974</v>
      </c>
      <c r="AD18">
        <v>4.4765882113337501</v>
      </c>
      <c r="AE18">
        <v>24.354002332498432</v>
      </c>
      <c r="AF18">
        <v>5.9889619493122508</v>
      </c>
      <c r="AG18">
        <v>14.70206212044458</v>
      </c>
      <c r="AH18">
        <v>0</v>
      </c>
      <c r="AI18">
        <v>0</v>
      </c>
      <c r="AJ18">
        <v>0</v>
      </c>
      <c r="AK18">
        <v>26.995403391410978</v>
      </c>
      <c r="AL18">
        <v>40.089646961403169</v>
      </c>
      <c r="AM18">
        <v>7.7539349324775619</v>
      </c>
      <c r="AN18">
        <v>3.5368484731788767E-2</v>
      </c>
      <c r="AO18">
        <v>0</v>
      </c>
      <c r="AP18">
        <v>0.50903510647293826</v>
      </c>
      <c r="AQ18">
        <v>19.820363715435192</v>
      </c>
      <c r="AR18">
        <v>22.424119945894166</v>
      </c>
      <c r="AS18">
        <v>15.825915156021704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44.754094523591007</v>
      </c>
      <c r="BB18">
        <f t="shared" si="0"/>
        <v>1028.7267022431458</v>
      </c>
      <c r="BC18">
        <v>1.3898283902439026</v>
      </c>
      <c r="BD18">
        <v>0</v>
      </c>
      <c r="BE18">
        <v>0</v>
      </c>
      <c r="BF18">
        <v>1.4188505872340424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398.10969736027539</v>
      </c>
      <c r="L19">
        <v>10.018821466648749</v>
      </c>
      <c r="M19">
        <v>65.423630733054623</v>
      </c>
      <c r="N19">
        <v>53.600813063286019</v>
      </c>
      <c r="O19">
        <v>75.291145360092216</v>
      </c>
      <c r="P19">
        <v>28.900839377372936</v>
      </c>
      <c r="Q19">
        <v>9.2686994523076525</v>
      </c>
      <c r="R19">
        <v>19.368653627219686</v>
      </c>
      <c r="S19">
        <v>11.979848815758835</v>
      </c>
      <c r="T19">
        <v>0.8008025388787553</v>
      </c>
      <c r="U19">
        <v>52.034697043376887</v>
      </c>
      <c r="V19">
        <v>7.7320502041654136</v>
      </c>
      <c r="W19">
        <v>14.740441347225374</v>
      </c>
      <c r="X19">
        <v>65.133366138950123</v>
      </c>
      <c r="Y19">
        <v>0</v>
      </c>
      <c r="Z19">
        <v>8.6812481928616148</v>
      </c>
      <c r="AA19">
        <v>12.406642331872261</v>
      </c>
      <c r="AB19">
        <v>19.772970788979329</v>
      </c>
      <c r="AC19">
        <v>14.327540221051974</v>
      </c>
      <c r="AD19">
        <v>4.4765882113337501</v>
      </c>
      <c r="AE19">
        <v>24.354002332498432</v>
      </c>
      <c r="AF19">
        <v>5.9889619493122508</v>
      </c>
      <c r="AG19">
        <v>14.70206212044458</v>
      </c>
      <c r="AH19">
        <v>0</v>
      </c>
      <c r="AI19">
        <v>0</v>
      </c>
      <c r="AJ19">
        <v>0</v>
      </c>
      <c r="AK19">
        <v>26.995403391410978</v>
      </c>
      <c r="AL19">
        <v>40.089646961403169</v>
      </c>
      <c r="AM19">
        <v>7.7539349324775619</v>
      </c>
      <c r="AN19">
        <v>3.5368484731788767E-2</v>
      </c>
      <c r="AO19">
        <v>0</v>
      </c>
      <c r="AP19">
        <v>0.50903510647293826</v>
      </c>
      <c r="AQ19">
        <v>19.820363715435192</v>
      </c>
      <c r="AR19">
        <v>22.424119945894166</v>
      </c>
      <c r="AS19">
        <v>15.825915156021704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43.913713573500004</v>
      </c>
      <c r="BB19">
        <f t="shared" si="0"/>
        <v>1009.4622757747923</v>
      </c>
      <c r="BC19">
        <v>1.3898283902439026</v>
      </c>
      <c r="BD19">
        <v>0</v>
      </c>
      <c r="BE19">
        <v>0</v>
      </c>
      <c r="BF19">
        <v>1.4188505872340424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384.03410059671234</v>
      </c>
      <c r="L20">
        <v>10.018821466648749</v>
      </c>
      <c r="M20">
        <v>65.423630733054623</v>
      </c>
      <c r="N20">
        <v>53.600813063286019</v>
      </c>
      <c r="O20">
        <v>75.291145360092216</v>
      </c>
      <c r="P20">
        <v>28.900839377372936</v>
      </c>
      <c r="Q20">
        <v>9.2686994523076525</v>
      </c>
      <c r="R20">
        <v>19.368653627219686</v>
      </c>
      <c r="S20">
        <v>11.979848815758835</v>
      </c>
      <c r="T20">
        <v>0.8008025388787553</v>
      </c>
      <c r="U20">
        <v>52.034697043376887</v>
      </c>
      <c r="V20">
        <v>7.7320502041654136</v>
      </c>
      <c r="W20">
        <v>14.740441347225374</v>
      </c>
      <c r="X20">
        <v>65.133366138950123</v>
      </c>
      <c r="Y20">
        <v>0</v>
      </c>
      <c r="Z20">
        <v>8.6812481928616148</v>
      </c>
      <c r="AA20">
        <v>12.406642331872261</v>
      </c>
      <c r="AB20">
        <v>19.772970788979329</v>
      </c>
      <c r="AC20">
        <v>14.327540221051974</v>
      </c>
      <c r="AD20">
        <v>4.4765882113337501</v>
      </c>
      <c r="AE20">
        <v>24.354002332498432</v>
      </c>
      <c r="AF20">
        <v>5.9889619493122508</v>
      </c>
      <c r="AG20">
        <v>14.70206212044458</v>
      </c>
      <c r="AH20">
        <v>0</v>
      </c>
      <c r="AI20">
        <v>1.5689248585159672</v>
      </c>
      <c r="AJ20">
        <v>0</v>
      </c>
      <c r="AK20">
        <v>26.995403391410978</v>
      </c>
      <c r="AL20">
        <v>40.089646961403169</v>
      </c>
      <c r="AM20">
        <v>7.7539349324775619</v>
      </c>
      <c r="AN20">
        <v>3.5368484731788767E-2</v>
      </c>
      <c r="AO20">
        <v>0</v>
      </c>
      <c r="AP20">
        <v>0.50903510647293826</v>
      </c>
      <c r="AQ20">
        <v>19.820363715435192</v>
      </c>
      <c r="AR20">
        <v>22.424119945894166</v>
      </c>
      <c r="AS20">
        <v>15.825915156021704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43.390934687869013</v>
      </c>
      <c r="BB20">
        <f t="shared" si="0"/>
        <v>997.47838275537629</v>
      </c>
      <c r="BC20">
        <v>1.3898283902439026</v>
      </c>
      <c r="BD20">
        <v>0</v>
      </c>
      <c r="BE20">
        <v>0</v>
      </c>
      <c r="BF20">
        <v>1.4188505872340424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358.90055288418267</v>
      </c>
      <c r="L21">
        <v>10.018821466648749</v>
      </c>
      <c r="M21">
        <v>65.423630733054623</v>
      </c>
      <c r="N21">
        <v>53.600813063286019</v>
      </c>
      <c r="O21">
        <v>75.291145360092216</v>
      </c>
      <c r="P21">
        <v>28.900839377372936</v>
      </c>
      <c r="Q21">
        <v>9.2686994523076525</v>
      </c>
      <c r="R21">
        <v>19.368653627219686</v>
      </c>
      <c r="S21">
        <v>11.979848815758835</v>
      </c>
      <c r="T21">
        <v>0.8008025388787553</v>
      </c>
      <c r="U21">
        <v>52.034697043376887</v>
      </c>
      <c r="V21">
        <v>7.7320502041654136</v>
      </c>
      <c r="W21">
        <v>14.740441347225374</v>
      </c>
      <c r="X21">
        <v>65.133366138950123</v>
      </c>
      <c r="Y21">
        <v>0</v>
      </c>
      <c r="Z21">
        <v>8.6812481928616148</v>
      </c>
      <c r="AA21">
        <v>12.406642331872261</v>
      </c>
      <c r="AB21">
        <v>19.772970788979329</v>
      </c>
      <c r="AC21">
        <v>14.327540221051974</v>
      </c>
      <c r="AD21">
        <v>4.4765882113337501</v>
      </c>
      <c r="AE21">
        <v>24.354002332498432</v>
      </c>
      <c r="AF21">
        <v>5.9889619493122508</v>
      </c>
      <c r="AG21">
        <v>14.70206212044458</v>
      </c>
      <c r="AH21">
        <v>0</v>
      </c>
      <c r="AI21">
        <v>3.7654204108954277</v>
      </c>
      <c r="AJ21">
        <v>0</v>
      </c>
      <c r="AK21">
        <v>26.995403391410978</v>
      </c>
      <c r="AL21">
        <v>40.089646961403169</v>
      </c>
      <c r="AM21">
        <v>7.7539349324775619</v>
      </c>
      <c r="AN21">
        <v>3.5368484731788767E-2</v>
      </c>
      <c r="AO21">
        <v>0</v>
      </c>
      <c r="AP21">
        <v>0.79183198042726111</v>
      </c>
      <c r="AQ21">
        <v>19.820363715435192</v>
      </c>
      <c r="AR21">
        <v>22.424119945894166</v>
      </c>
      <c r="AS21">
        <v>15.825915156021704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42.44398681690604</v>
      </c>
      <c r="BB21">
        <f t="shared" si="0"/>
        <v>975.77107534014317</v>
      </c>
      <c r="BC21">
        <v>1.3898283902439026</v>
      </c>
      <c r="BD21">
        <v>0</v>
      </c>
      <c r="BE21">
        <v>0</v>
      </c>
      <c r="BF21">
        <v>1.4188505872340424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345.82906504911233</v>
      </c>
      <c r="L22">
        <v>10.018821466648749</v>
      </c>
      <c r="M22">
        <v>65.423630733054623</v>
      </c>
      <c r="N22">
        <v>53.600813063286019</v>
      </c>
      <c r="O22">
        <v>75.291145360092216</v>
      </c>
      <c r="P22">
        <v>28.900839377372936</v>
      </c>
      <c r="Q22">
        <v>9.2686994523076525</v>
      </c>
      <c r="R22">
        <v>19.368653627219686</v>
      </c>
      <c r="S22">
        <v>11.979848815758835</v>
      </c>
      <c r="T22">
        <v>0.8008025388787553</v>
      </c>
      <c r="U22">
        <v>52.034697043376887</v>
      </c>
      <c r="V22">
        <v>7.7320502041654136</v>
      </c>
      <c r="W22">
        <v>14.740441347225374</v>
      </c>
      <c r="X22">
        <v>65.133366138950123</v>
      </c>
      <c r="Y22">
        <v>0</v>
      </c>
      <c r="Z22">
        <v>8.6812481928616148</v>
      </c>
      <c r="AA22">
        <v>12.406642331872261</v>
      </c>
      <c r="AB22">
        <v>19.772970788979329</v>
      </c>
      <c r="AC22">
        <v>14.327540221051974</v>
      </c>
      <c r="AD22">
        <v>4.4765882113337501</v>
      </c>
      <c r="AE22">
        <v>24.354002332498432</v>
      </c>
      <c r="AF22">
        <v>5.9889619493122508</v>
      </c>
      <c r="AG22">
        <v>14.70206212044458</v>
      </c>
      <c r="AH22">
        <v>0</v>
      </c>
      <c r="AI22">
        <v>3.7654204108954277</v>
      </c>
      <c r="AJ22">
        <v>0</v>
      </c>
      <c r="AK22">
        <v>26.995403391410978</v>
      </c>
      <c r="AL22">
        <v>50.112058701753952</v>
      </c>
      <c r="AM22">
        <v>7.7539349324775619</v>
      </c>
      <c r="AN22">
        <v>3.5368484731788767E-2</v>
      </c>
      <c r="AO22">
        <v>0</v>
      </c>
      <c r="AP22">
        <v>0.79183198042726111</v>
      </c>
      <c r="AQ22">
        <v>13.213574865560423</v>
      </c>
      <c r="AR22">
        <v>22.424119945894166</v>
      </c>
      <c r="AS22">
        <v>15.825915156021704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42.040371662222022</v>
      </c>
      <c r="BB22">
        <f t="shared" si="0"/>
        <v>966.51882555023292</v>
      </c>
      <c r="BC22">
        <v>1.3898283902439026</v>
      </c>
      <c r="BD22">
        <v>0</v>
      </c>
      <c r="BE22">
        <v>0</v>
      </c>
      <c r="BF22">
        <v>1.4188505872340424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276.465566542776</v>
      </c>
      <c r="L23">
        <v>2.0141395032740639</v>
      </c>
      <c r="M23">
        <v>65.423630733054623</v>
      </c>
      <c r="N23">
        <v>53.600813063286019</v>
      </c>
      <c r="O23">
        <v>75.291145360092216</v>
      </c>
      <c r="P23">
        <v>28.900839377372936</v>
      </c>
      <c r="Q23">
        <v>3.015802829120017</v>
      </c>
      <c r="R23">
        <v>19.368653627219686</v>
      </c>
      <c r="S23">
        <v>4.0223339007502137</v>
      </c>
      <c r="T23">
        <v>0</v>
      </c>
      <c r="U23">
        <v>52.034697043376887</v>
      </c>
      <c r="V23">
        <v>8.2865955335315036</v>
      </c>
      <c r="W23">
        <v>14.740441347225374</v>
      </c>
      <c r="X23">
        <v>65.133366138950123</v>
      </c>
      <c r="Y23">
        <v>0</v>
      </c>
      <c r="Z23">
        <v>8.6812481928616148</v>
      </c>
      <c r="AA23">
        <v>18.609963268628679</v>
      </c>
      <c r="AB23">
        <v>19.772970788979329</v>
      </c>
      <c r="AC23">
        <v>14.327540221051974</v>
      </c>
      <c r="AD23">
        <v>4.4765882113337501</v>
      </c>
      <c r="AE23">
        <v>24.354002332498432</v>
      </c>
      <c r="AF23">
        <v>5.9889619493122508</v>
      </c>
      <c r="AG23">
        <v>14.70206212044458</v>
      </c>
      <c r="AH23">
        <v>8.8533961880609482</v>
      </c>
      <c r="AI23">
        <v>16.316823031308704</v>
      </c>
      <c r="AJ23">
        <v>0</v>
      </c>
      <c r="AK23">
        <v>26.995403391410978</v>
      </c>
      <c r="AL23">
        <v>63.620526361102321</v>
      </c>
      <c r="AM23">
        <v>7.7539349324775619</v>
      </c>
      <c r="AN23">
        <v>3.5368484731788767E-2</v>
      </c>
      <c r="AO23">
        <v>0</v>
      </c>
      <c r="AP23">
        <v>0.79183198042726111</v>
      </c>
      <c r="AQ23">
        <v>0</v>
      </c>
      <c r="AR23">
        <v>23.399081961686907</v>
      </c>
      <c r="AS23">
        <v>15.825915156021704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39.409192301324957</v>
      </c>
      <c r="BB23">
        <f t="shared" si="0"/>
        <v>906.32542456699832</v>
      </c>
      <c r="BC23">
        <v>1.3898283902439026</v>
      </c>
      <c r="BD23">
        <v>0</v>
      </c>
      <c r="BE23">
        <v>0.20828526315789475</v>
      </c>
      <c r="BF23">
        <v>1.3328596425531913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276.465566542776</v>
      </c>
      <c r="L24">
        <v>2.0141395032740639</v>
      </c>
      <c r="M24">
        <v>65.423630733054623</v>
      </c>
      <c r="N24">
        <v>53.600813063286019</v>
      </c>
      <c r="O24">
        <v>75.291145360092216</v>
      </c>
      <c r="P24">
        <v>28.900839377372936</v>
      </c>
      <c r="Q24">
        <v>3.015802829120017</v>
      </c>
      <c r="R24">
        <v>6.0301512173914169</v>
      </c>
      <c r="S24">
        <v>4.0223339007502137</v>
      </c>
      <c r="T24">
        <v>0</v>
      </c>
      <c r="U24">
        <v>52.034697043376887</v>
      </c>
      <c r="V24">
        <v>8.2865955335315036</v>
      </c>
      <c r="W24">
        <v>14.740441347225374</v>
      </c>
      <c r="X24">
        <v>65.133366138950123</v>
      </c>
      <c r="Y24">
        <v>0</v>
      </c>
      <c r="Z24">
        <v>8.6812481928616148</v>
      </c>
      <c r="AA24">
        <v>18.609963268628679</v>
      </c>
      <c r="AB24">
        <v>19.772970788979329</v>
      </c>
      <c r="AC24">
        <v>14.327540221051974</v>
      </c>
      <c r="AD24">
        <v>8.9531759539762046</v>
      </c>
      <c r="AE24">
        <v>24.354002332498432</v>
      </c>
      <c r="AF24">
        <v>5.9889619493122508</v>
      </c>
      <c r="AG24">
        <v>14.70206212044458</v>
      </c>
      <c r="AH24">
        <v>23.195898066583172</v>
      </c>
      <c r="AI24">
        <v>24.475234546963051</v>
      </c>
      <c r="AJ24">
        <v>0</v>
      </c>
      <c r="AK24">
        <v>26.995403391410978</v>
      </c>
      <c r="AL24">
        <v>63.620526361102321</v>
      </c>
      <c r="AM24">
        <v>7.7539349324775619</v>
      </c>
      <c r="AN24">
        <v>3.5368484731788767E-2</v>
      </c>
      <c r="AO24">
        <v>0</v>
      </c>
      <c r="AP24">
        <v>0.79183198042726111</v>
      </c>
      <c r="AQ24">
        <v>0</v>
      </c>
      <c r="AR24">
        <v>23.399081961686907</v>
      </c>
      <c r="AS24">
        <v>15.825915156021704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39.97930244811316</v>
      </c>
      <c r="BB24">
        <f t="shared" si="0"/>
        <v>919.74880333858857</v>
      </c>
      <c r="BC24">
        <v>1.3898283902439026</v>
      </c>
      <c r="BD24">
        <v>0</v>
      </c>
      <c r="BE24">
        <v>0.56277545454545452</v>
      </c>
      <c r="BF24">
        <v>1.3328596425531913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276.465566542776</v>
      </c>
      <c r="L25">
        <v>2.0141395032740639</v>
      </c>
      <c r="M25">
        <v>65.423630733054623</v>
      </c>
      <c r="N25">
        <v>53.600813063286019</v>
      </c>
      <c r="O25">
        <v>75.291145360092216</v>
      </c>
      <c r="P25">
        <v>28.900839377372936</v>
      </c>
      <c r="Q25">
        <v>3.015802829120017</v>
      </c>
      <c r="R25">
        <v>6.0301512173914169</v>
      </c>
      <c r="S25">
        <v>4.0223339007502137</v>
      </c>
      <c r="T25">
        <v>0</v>
      </c>
      <c r="U25">
        <v>52.034697043376887</v>
      </c>
      <c r="V25">
        <v>2.0134542699592757</v>
      </c>
      <c r="W25">
        <v>5.0230123930742874</v>
      </c>
      <c r="X25">
        <v>56.298362148351011</v>
      </c>
      <c r="Y25">
        <v>0</v>
      </c>
      <c r="Z25">
        <v>8.6812481928616148</v>
      </c>
      <c r="AA25">
        <v>18.609963268628679</v>
      </c>
      <c r="AB25">
        <v>19.772970788979329</v>
      </c>
      <c r="AC25">
        <v>14.327540221051974</v>
      </c>
      <c r="AD25">
        <v>8.9531759539762046</v>
      </c>
      <c r="AE25">
        <v>24.354002332498432</v>
      </c>
      <c r="AF25">
        <v>5.9889619493122508</v>
      </c>
      <c r="AG25">
        <v>14.70206212044458</v>
      </c>
      <c r="AH25">
        <v>26.560189013045292</v>
      </c>
      <c r="AI25">
        <v>24.475234546963051</v>
      </c>
      <c r="AJ25">
        <v>0</v>
      </c>
      <c r="AK25">
        <v>26.995403391410978</v>
      </c>
      <c r="AL25">
        <v>63.620526361102321</v>
      </c>
      <c r="AM25">
        <v>7.7539349324775619</v>
      </c>
      <c r="AN25">
        <v>3.5368484731788767E-2</v>
      </c>
      <c r="AO25">
        <v>0</v>
      </c>
      <c r="AP25">
        <v>0.79183198042726111</v>
      </c>
      <c r="AQ25">
        <v>0</v>
      </c>
      <c r="AR25">
        <v>22.424119945894166</v>
      </c>
      <c r="AS25">
        <v>15.825915156021704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39.041467395507262</v>
      </c>
      <c r="BB25">
        <f t="shared" si="0"/>
        <v>898.33330197478551</v>
      </c>
      <c r="BC25">
        <v>1.3898283902439026</v>
      </c>
      <c r="BD25">
        <v>0</v>
      </c>
      <c r="BE25">
        <v>0.6456843157894735</v>
      </c>
      <c r="BF25">
        <v>1.3328596425531913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276.465566542776</v>
      </c>
      <c r="L26">
        <v>2.0141395032740639</v>
      </c>
      <c r="M26">
        <v>65.423630733054623</v>
      </c>
      <c r="N26">
        <v>53.600813063286019</v>
      </c>
      <c r="O26">
        <v>75.291145360092216</v>
      </c>
      <c r="P26">
        <v>28.900839377372936</v>
      </c>
      <c r="Q26">
        <v>3.015802829120017</v>
      </c>
      <c r="R26">
        <v>6.0301512173914169</v>
      </c>
      <c r="S26">
        <v>4.0223339007502137</v>
      </c>
      <c r="T26">
        <v>0</v>
      </c>
      <c r="U26">
        <v>52.034697043376887</v>
      </c>
      <c r="V26">
        <v>2.0134542699592757</v>
      </c>
      <c r="W26">
        <v>5.0230123930742874</v>
      </c>
      <c r="X26">
        <v>28.145320979813615</v>
      </c>
      <c r="Y26">
        <v>0</v>
      </c>
      <c r="Z26">
        <v>8.6812481928616148</v>
      </c>
      <c r="AA26">
        <v>18.609963268628679</v>
      </c>
      <c r="AB26">
        <v>19.772970788979329</v>
      </c>
      <c r="AC26">
        <v>14.327540221051974</v>
      </c>
      <c r="AD26">
        <v>8.9531759539762046</v>
      </c>
      <c r="AE26">
        <v>24.354002332498432</v>
      </c>
      <c r="AF26">
        <v>5.9889619493122508</v>
      </c>
      <c r="AG26">
        <v>14.70206212044458</v>
      </c>
      <c r="AH26">
        <v>26.560189013045292</v>
      </c>
      <c r="AI26">
        <v>24.475234546963051</v>
      </c>
      <c r="AJ26">
        <v>0</v>
      </c>
      <c r="AK26">
        <v>26.995403391410978</v>
      </c>
      <c r="AL26">
        <v>63.620526361102321</v>
      </c>
      <c r="AM26">
        <v>7.7539349324775619</v>
      </c>
      <c r="AN26">
        <v>3.5368484731788767E-2</v>
      </c>
      <c r="AO26">
        <v>0</v>
      </c>
      <c r="AP26">
        <v>0.79183198042726111</v>
      </c>
      <c r="AQ26">
        <v>0</v>
      </c>
      <c r="AR26">
        <v>22.424119945894166</v>
      </c>
      <c r="AS26">
        <v>15.825915156021704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37.864670274662394</v>
      </c>
      <c r="BB26">
        <f t="shared" si="0"/>
        <v>871.35705792709302</v>
      </c>
      <c r="BC26">
        <v>1.3898283902439026</v>
      </c>
      <c r="BD26">
        <v>0</v>
      </c>
      <c r="BE26">
        <v>0.6456843157894735</v>
      </c>
      <c r="BF26">
        <v>1.3328596425531913</v>
      </c>
    </row>
    <row r="27" spans="1:58">
      <c r="A27" t="s">
        <v>69</v>
      </c>
      <c r="B27">
        <v>0</v>
      </c>
      <c r="C27">
        <v>0</v>
      </c>
      <c r="D27">
        <v>0.36557181078157902</v>
      </c>
      <c r="E27">
        <v>0</v>
      </c>
      <c r="F27">
        <v>0</v>
      </c>
      <c r="G27">
        <v>0.41888436652055927</v>
      </c>
      <c r="H27">
        <v>0</v>
      </c>
      <c r="I27">
        <v>0</v>
      </c>
      <c r="J27">
        <v>0.44691014951279262</v>
      </c>
      <c r="K27">
        <v>281.09123877599103</v>
      </c>
      <c r="L27">
        <v>2.014156754004246</v>
      </c>
      <c r="M27">
        <v>65.423630733054623</v>
      </c>
      <c r="N27">
        <v>53.600813063286019</v>
      </c>
      <c r="O27">
        <v>75.291145360092216</v>
      </c>
      <c r="P27">
        <v>28.900839377372936</v>
      </c>
      <c r="Q27">
        <v>3.015802829120017</v>
      </c>
      <c r="R27">
        <v>6.0301512173914169</v>
      </c>
      <c r="S27">
        <v>4.0223339007502137</v>
      </c>
      <c r="T27">
        <v>3.1139968881045893E-2</v>
      </c>
      <c r="U27">
        <v>52.034697043376887</v>
      </c>
      <c r="V27">
        <v>2.0134542699592757</v>
      </c>
      <c r="W27">
        <v>5.0230123930742874</v>
      </c>
      <c r="X27">
        <v>46.244759762760822</v>
      </c>
      <c r="Y27">
        <v>0</v>
      </c>
      <c r="Z27">
        <v>8.6812481928616148</v>
      </c>
      <c r="AA27">
        <v>16.743107045710708</v>
      </c>
      <c r="AB27">
        <v>19.772970788979329</v>
      </c>
      <c r="AC27">
        <v>14.327540221051974</v>
      </c>
      <c r="AD27">
        <v>7.7853701909830928</v>
      </c>
      <c r="AE27">
        <v>24.354002332498432</v>
      </c>
      <c r="AF27">
        <v>5.9889619493122508</v>
      </c>
      <c r="AG27">
        <v>14.70206212044458</v>
      </c>
      <c r="AH27">
        <v>39.840283295136715</v>
      </c>
      <c r="AI27">
        <v>24.475234546963051</v>
      </c>
      <c r="AJ27">
        <v>0</v>
      </c>
      <c r="AK27">
        <v>26.995403391410978</v>
      </c>
      <c r="AL27">
        <v>63.620526361102321</v>
      </c>
      <c r="AM27">
        <v>7.7539349324775619</v>
      </c>
      <c r="AN27">
        <v>3.5368484731788767E-2</v>
      </c>
      <c r="AO27">
        <v>0</v>
      </c>
      <c r="AP27">
        <v>0.79183198042726111</v>
      </c>
      <c r="AQ27">
        <v>0</v>
      </c>
      <c r="AR27">
        <v>22.424119945894166</v>
      </c>
      <c r="AS27">
        <v>15.825915156021704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39.295612469358915</v>
      </c>
      <c r="BB27">
        <f t="shared" si="0"/>
        <v>904.5092995385337</v>
      </c>
      <c r="BC27">
        <v>1.3898283902439026</v>
      </c>
      <c r="BD27">
        <v>0</v>
      </c>
      <c r="BE27">
        <v>0.99580126315789474</v>
      </c>
      <c r="BF27">
        <v>1.3328596425531913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279.83814865012386</v>
      </c>
      <c r="L28">
        <v>2.014156754004246</v>
      </c>
      <c r="M28">
        <v>65.423630733054623</v>
      </c>
      <c r="N28">
        <v>53.600813063286019</v>
      </c>
      <c r="O28">
        <v>75.291145360092216</v>
      </c>
      <c r="P28">
        <v>28.900839377372936</v>
      </c>
      <c r="Q28">
        <v>3.015802829120017</v>
      </c>
      <c r="R28">
        <v>6.0301512173914169</v>
      </c>
      <c r="S28">
        <v>4.0223339007502137</v>
      </c>
      <c r="T28">
        <v>3.1139968881045893E-2</v>
      </c>
      <c r="U28">
        <v>52.034697043376887</v>
      </c>
      <c r="V28">
        <v>2.0134542699592757</v>
      </c>
      <c r="W28">
        <v>5.0230123930742874</v>
      </c>
      <c r="X28">
        <v>20.11042858945304</v>
      </c>
      <c r="Y28">
        <v>0</v>
      </c>
      <c r="Z28">
        <v>8.6812481928616148</v>
      </c>
      <c r="AA28">
        <v>18.609963268628679</v>
      </c>
      <c r="AB28">
        <v>19.772970788979329</v>
      </c>
      <c r="AC28">
        <v>14.327540221051974</v>
      </c>
      <c r="AD28">
        <v>8.9531759539762046</v>
      </c>
      <c r="AE28">
        <v>24.354002332498432</v>
      </c>
      <c r="AF28">
        <v>5.9889619493122508</v>
      </c>
      <c r="AG28">
        <v>14.70206212044458</v>
      </c>
      <c r="AH28">
        <v>39.840283295136715</v>
      </c>
      <c r="AI28">
        <v>16.316823031308704</v>
      </c>
      <c r="AJ28">
        <v>0</v>
      </c>
      <c r="AK28">
        <v>26.995403391410978</v>
      </c>
      <c r="AL28">
        <v>63.620526361102321</v>
      </c>
      <c r="AM28">
        <v>7.7539349324775619</v>
      </c>
      <c r="AN28">
        <v>3.5368484731788767E-2</v>
      </c>
      <c r="AO28">
        <v>0</v>
      </c>
      <c r="AP28">
        <v>0.79183198042726111</v>
      </c>
      <c r="AQ28">
        <v>0</v>
      </c>
      <c r="AR28">
        <v>22.424119945894166</v>
      </c>
      <c r="AS28">
        <v>15.825915156021704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37.885174416249306</v>
      </c>
      <c r="BB28">
        <f t="shared" si="0"/>
        <v>872.17720043591009</v>
      </c>
      <c r="BC28">
        <v>1.3898283902439026</v>
      </c>
      <c r="BD28">
        <v>0</v>
      </c>
      <c r="BE28">
        <v>0.99580126315789474</v>
      </c>
      <c r="BF28">
        <v>1.3328596425531913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283.06209154858624</v>
      </c>
      <c r="L29">
        <v>2.0141176518609161</v>
      </c>
      <c r="M29">
        <v>65.423630733054623</v>
      </c>
      <c r="N29">
        <v>53.600813063286019</v>
      </c>
      <c r="O29">
        <v>75.291145360092216</v>
      </c>
      <c r="P29">
        <v>28.900839377372936</v>
      </c>
      <c r="Q29">
        <v>4.4353766491325155</v>
      </c>
      <c r="R29">
        <v>6.0301512173914169</v>
      </c>
      <c r="S29">
        <v>5.0934379606720004</v>
      </c>
      <c r="T29">
        <v>3.1139968881045893E-2</v>
      </c>
      <c r="U29">
        <v>52.034697043376887</v>
      </c>
      <c r="V29">
        <v>2.0134542699592757</v>
      </c>
      <c r="W29">
        <v>5.0230123930742874</v>
      </c>
      <c r="X29">
        <v>20.11042858945304</v>
      </c>
      <c r="Y29">
        <v>0</v>
      </c>
      <c r="Z29">
        <v>8.6812481928616148</v>
      </c>
      <c r="AA29">
        <v>18.609963268628679</v>
      </c>
      <c r="AB29">
        <v>19.772970788979329</v>
      </c>
      <c r="AC29">
        <v>14.327540221051974</v>
      </c>
      <c r="AD29">
        <v>8.9531759539762046</v>
      </c>
      <c r="AE29">
        <v>24.354002332498432</v>
      </c>
      <c r="AF29">
        <v>5.9889619493122508</v>
      </c>
      <c r="AG29">
        <v>14.70206212044458</v>
      </c>
      <c r="AH29">
        <v>39.840283295136715</v>
      </c>
      <c r="AI29">
        <v>3.1378511241390106</v>
      </c>
      <c r="AJ29">
        <v>0</v>
      </c>
      <c r="AK29">
        <v>26.995403391410978</v>
      </c>
      <c r="AL29">
        <v>63.620526361102321</v>
      </c>
      <c r="AM29">
        <v>7.7539349324775619</v>
      </c>
      <c r="AN29">
        <v>3.5368484731788767E-2</v>
      </c>
      <c r="AO29">
        <v>0</v>
      </c>
      <c r="AP29">
        <v>0.79183198042726111</v>
      </c>
      <c r="AQ29">
        <v>0</v>
      </c>
      <c r="AR29">
        <v>22.424119945894166</v>
      </c>
      <c r="AS29">
        <v>15.825915156021704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37.573162904596977</v>
      </c>
      <c r="BB29">
        <f t="shared" si="0"/>
        <v>865.0248217166461</v>
      </c>
      <c r="BC29">
        <v>1.3898283902439026</v>
      </c>
      <c r="BD29">
        <v>0</v>
      </c>
      <c r="BE29">
        <v>0.99580126315789474</v>
      </c>
      <c r="BF29">
        <v>1.3328596425531913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283.09261742536506</v>
      </c>
      <c r="L30">
        <v>2.0141376165947409</v>
      </c>
      <c r="M30">
        <v>65.423630733054623</v>
      </c>
      <c r="N30">
        <v>53.600813063286019</v>
      </c>
      <c r="O30">
        <v>75.291145360092216</v>
      </c>
      <c r="P30">
        <v>28.900839377372936</v>
      </c>
      <c r="Q30">
        <v>4.4353766491325155</v>
      </c>
      <c r="R30">
        <v>6.0301512173914169</v>
      </c>
      <c r="S30">
        <v>5.0934379606720004</v>
      </c>
      <c r="T30">
        <v>3.1139968881045893E-2</v>
      </c>
      <c r="U30">
        <v>52.034697043376887</v>
      </c>
      <c r="V30">
        <v>2.0134542699592757</v>
      </c>
      <c r="W30">
        <v>5.0230123930742874</v>
      </c>
      <c r="X30">
        <v>20.11042858945304</v>
      </c>
      <c r="Y30">
        <v>0</v>
      </c>
      <c r="Z30">
        <v>8.6812481928616148</v>
      </c>
      <c r="AA30">
        <v>18.609963268628679</v>
      </c>
      <c r="AB30">
        <v>19.772970788979329</v>
      </c>
      <c r="AC30">
        <v>14.327540221051974</v>
      </c>
      <c r="AD30">
        <v>8.9531759539762046</v>
      </c>
      <c r="AE30">
        <v>24.354002332498432</v>
      </c>
      <c r="AF30">
        <v>5.9889619493122508</v>
      </c>
      <c r="AG30">
        <v>14.70206212044458</v>
      </c>
      <c r="AH30">
        <v>39.840283295136715</v>
      </c>
      <c r="AI30">
        <v>1.5689248585159672</v>
      </c>
      <c r="AJ30">
        <v>0</v>
      </c>
      <c r="AK30">
        <v>26.995403391410978</v>
      </c>
      <c r="AL30">
        <v>63.620526361102321</v>
      </c>
      <c r="AM30">
        <v>7.7539349324775619</v>
      </c>
      <c r="AN30">
        <v>3.5368484731788767E-2</v>
      </c>
      <c r="AO30">
        <v>0</v>
      </c>
      <c r="AP30">
        <v>0.79183198042726111</v>
      </c>
      <c r="AQ30">
        <v>0</v>
      </c>
      <c r="AR30">
        <v>22.424119945894166</v>
      </c>
      <c r="AS30">
        <v>15.825915156021704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37.508858602869189</v>
      </c>
      <c r="BB30">
        <f t="shared" si="0"/>
        <v>863.5507455942635</v>
      </c>
      <c r="BC30">
        <v>1.3898283902439026</v>
      </c>
      <c r="BD30">
        <v>0</v>
      </c>
      <c r="BE30">
        <v>0.99580126315789474</v>
      </c>
      <c r="BF30">
        <v>1.3328596425531913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283.79310859227968</v>
      </c>
      <c r="L31">
        <v>1.9411458687210374</v>
      </c>
      <c r="M31">
        <v>65.423630733054623</v>
      </c>
      <c r="N31">
        <v>53.600813063286019</v>
      </c>
      <c r="O31">
        <v>75.291145360092216</v>
      </c>
      <c r="P31">
        <v>28.900839377372936</v>
      </c>
      <c r="Q31">
        <v>4.7581958720678186</v>
      </c>
      <c r="R31">
        <v>5.8106622985062817</v>
      </c>
      <c r="S31">
        <v>5.625157535249679</v>
      </c>
      <c r="T31">
        <v>3.1139968881045893E-2</v>
      </c>
      <c r="U31">
        <v>52.034697043376887</v>
      </c>
      <c r="V31">
        <v>1.9408635560049652</v>
      </c>
      <c r="W31">
        <v>4.8344199056299111</v>
      </c>
      <c r="X31">
        <v>19.368829215067279</v>
      </c>
      <c r="Y31">
        <v>0</v>
      </c>
      <c r="Z31">
        <v>8.6812481928616148</v>
      </c>
      <c r="AA31">
        <v>18.609963268628679</v>
      </c>
      <c r="AB31">
        <v>19.772970788979329</v>
      </c>
      <c r="AC31">
        <v>14.327540221051974</v>
      </c>
      <c r="AD31">
        <v>13.429763696618659</v>
      </c>
      <c r="AE31">
        <v>24.354002332498432</v>
      </c>
      <c r="AF31">
        <v>5.9889619493122508</v>
      </c>
      <c r="AG31">
        <v>14.70206212044458</v>
      </c>
      <c r="AH31">
        <v>39.840283295136715</v>
      </c>
      <c r="AI31">
        <v>1.5689248585159672</v>
      </c>
      <c r="AJ31">
        <v>0</v>
      </c>
      <c r="AK31">
        <v>26.995403391410978</v>
      </c>
      <c r="AL31">
        <v>40.089646961403169</v>
      </c>
      <c r="AM31">
        <v>7.7539349324775619</v>
      </c>
      <c r="AN31">
        <v>3.5368484731788767E-2</v>
      </c>
      <c r="AO31">
        <v>0</v>
      </c>
      <c r="AP31">
        <v>0.79183198042726111</v>
      </c>
      <c r="AQ31">
        <v>0</v>
      </c>
      <c r="AR31">
        <v>22.424119945894166</v>
      </c>
      <c r="AS31">
        <v>15.825915156021704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36.723247460578989</v>
      </c>
      <c r="BB31">
        <f t="shared" si="0"/>
        <v>845.54183180138136</v>
      </c>
      <c r="BC31">
        <v>1.3898283902439026</v>
      </c>
      <c r="BD31">
        <v>0</v>
      </c>
      <c r="BE31">
        <v>0.99580126315789474</v>
      </c>
      <c r="BF31">
        <v>1.3328596425531913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283.82244879076961</v>
      </c>
      <c r="L32">
        <v>1.9411458687210374</v>
      </c>
      <c r="M32">
        <v>65.423630733054623</v>
      </c>
      <c r="N32">
        <v>53.600813063286019</v>
      </c>
      <c r="O32">
        <v>75.291145360092216</v>
      </c>
      <c r="P32">
        <v>28.900839377372936</v>
      </c>
      <c r="Q32">
        <v>4.7581958720678186</v>
      </c>
      <c r="R32">
        <v>5.8106622985062817</v>
      </c>
      <c r="S32">
        <v>5.625157535249679</v>
      </c>
      <c r="T32">
        <v>3.1144333124608636E-2</v>
      </c>
      <c r="U32">
        <v>52.034697043376887</v>
      </c>
      <c r="V32">
        <v>1.9408635560049652</v>
      </c>
      <c r="W32">
        <v>4.8344199056299111</v>
      </c>
      <c r="X32">
        <v>19.368829215067279</v>
      </c>
      <c r="Y32">
        <v>0</v>
      </c>
      <c r="Z32">
        <v>8.6812481928616148</v>
      </c>
      <c r="AA32">
        <v>18.609963268628679</v>
      </c>
      <c r="AB32">
        <v>19.772970788979329</v>
      </c>
      <c r="AC32">
        <v>14.327540221051974</v>
      </c>
      <c r="AD32">
        <v>13.429763696618659</v>
      </c>
      <c r="AE32">
        <v>24.354002332498432</v>
      </c>
      <c r="AF32">
        <v>5.9889619493122508</v>
      </c>
      <c r="AG32">
        <v>14.70206212044458</v>
      </c>
      <c r="AH32">
        <v>39.840283295136715</v>
      </c>
      <c r="AI32">
        <v>1.5689248585159672</v>
      </c>
      <c r="AJ32">
        <v>0</v>
      </c>
      <c r="AK32">
        <v>26.995403391410978</v>
      </c>
      <c r="AL32">
        <v>40.089646961403169</v>
      </c>
      <c r="AM32">
        <v>7.7539349324775619</v>
      </c>
      <c r="AN32">
        <v>3.5368484731788767E-2</v>
      </c>
      <c r="AO32">
        <v>0</v>
      </c>
      <c r="AP32">
        <v>0.79183198042726111</v>
      </c>
      <c r="AQ32">
        <v>0</v>
      </c>
      <c r="AR32">
        <v>22.424119945894166</v>
      </c>
      <c r="AS32">
        <v>15.825915156021704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36.72447406330123</v>
      </c>
      <c r="BB32">
        <f t="shared" si="0"/>
        <v>845.56994976139265</v>
      </c>
      <c r="BC32">
        <v>1.3898283902439026</v>
      </c>
      <c r="BD32">
        <v>0</v>
      </c>
      <c r="BE32">
        <v>0.99580126315789474</v>
      </c>
      <c r="BF32">
        <v>1.3328596425531913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286.99827365457458</v>
      </c>
      <c r="L33">
        <v>5.4164483116392121</v>
      </c>
      <c r="M33">
        <v>65.423630733054623</v>
      </c>
      <c r="N33">
        <v>53.600813063286019</v>
      </c>
      <c r="O33">
        <v>75.291145360092216</v>
      </c>
      <c r="P33">
        <v>28.900839377372936</v>
      </c>
      <c r="Q33">
        <v>5.0098962952796757</v>
      </c>
      <c r="R33">
        <v>5.8106622985062817</v>
      </c>
      <c r="S33">
        <v>6.1559413917167882</v>
      </c>
      <c r="T33">
        <v>9.7209350866207425E-2</v>
      </c>
      <c r="U33">
        <v>52.034697043376887</v>
      </c>
      <c r="V33">
        <v>1.9408635560049652</v>
      </c>
      <c r="W33">
        <v>4.8344199056299111</v>
      </c>
      <c r="X33">
        <v>19.368829215067279</v>
      </c>
      <c r="Y33">
        <v>0</v>
      </c>
      <c r="Z33">
        <v>8.6812481928616148</v>
      </c>
      <c r="AA33">
        <v>18.609963268628679</v>
      </c>
      <c r="AB33">
        <v>19.772970788979329</v>
      </c>
      <c r="AC33">
        <v>14.327540221051974</v>
      </c>
      <c r="AD33">
        <v>13.429763696618659</v>
      </c>
      <c r="AE33">
        <v>24.354002332498432</v>
      </c>
      <c r="AF33">
        <v>5.9889619493122508</v>
      </c>
      <c r="AG33">
        <v>14.70206212044458</v>
      </c>
      <c r="AH33">
        <v>39.840283295136715</v>
      </c>
      <c r="AI33">
        <v>1.5689248585159672</v>
      </c>
      <c r="AJ33">
        <v>0</v>
      </c>
      <c r="AK33">
        <v>26.995403391410978</v>
      </c>
      <c r="AL33">
        <v>40.089646961403169</v>
      </c>
      <c r="AM33">
        <v>7.7539349324775619</v>
      </c>
      <c r="AN33">
        <v>3.5368484731788767E-2</v>
      </c>
      <c r="AO33">
        <v>0</v>
      </c>
      <c r="AP33">
        <v>0.79183198042726111</v>
      </c>
      <c r="AQ33">
        <v>0</v>
      </c>
      <c r="AR33">
        <v>22.424119945894166</v>
      </c>
      <c r="AS33">
        <v>15.825915156021704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37.037960545354437</v>
      </c>
      <c r="BB33">
        <f t="shared" si="0"/>
        <v>852.75613988348312</v>
      </c>
      <c r="BC33">
        <v>1.3898283902439026</v>
      </c>
      <c r="BD33">
        <v>0</v>
      </c>
      <c r="BE33">
        <v>0.99580126315789474</v>
      </c>
      <c r="BF33">
        <v>1.3328596425531913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286.9946398598421</v>
      </c>
      <c r="L34">
        <v>5.4164483116392121</v>
      </c>
      <c r="M34">
        <v>65.423630733054623</v>
      </c>
      <c r="N34">
        <v>53.600813063286019</v>
      </c>
      <c r="O34">
        <v>75.291145360092216</v>
      </c>
      <c r="P34">
        <v>28.900839377372936</v>
      </c>
      <c r="Q34">
        <v>5.0098962952796757</v>
      </c>
      <c r="R34">
        <v>5.8106622985062817</v>
      </c>
      <c r="S34">
        <v>6.1559413917167882</v>
      </c>
      <c r="T34">
        <v>9.7209350866207425E-2</v>
      </c>
      <c r="U34">
        <v>52.034697043376887</v>
      </c>
      <c r="V34">
        <v>1.9408635560049652</v>
      </c>
      <c r="W34">
        <v>4.8344199056299111</v>
      </c>
      <c r="X34">
        <v>19.368829215067279</v>
      </c>
      <c r="Y34">
        <v>0</v>
      </c>
      <c r="Z34">
        <v>5.7874986424546018</v>
      </c>
      <c r="AA34">
        <v>18.609963268628679</v>
      </c>
      <c r="AB34">
        <v>19.772970788979329</v>
      </c>
      <c r="AC34">
        <v>14.327540221051974</v>
      </c>
      <c r="AD34">
        <v>13.429763696618659</v>
      </c>
      <c r="AE34">
        <v>24.354002332498432</v>
      </c>
      <c r="AF34">
        <v>5.9889619493122508</v>
      </c>
      <c r="AG34">
        <v>14.70206212044458</v>
      </c>
      <c r="AH34">
        <v>39.840283295136715</v>
      </c>
      <c r="AI34">
        <v>1.5689248585159672</v>
      </c>
      <c r="AJ34">
        <v>0</v>
      </c>
      <c r="AK34">
        <v>26.995403391410978</v>
      </c>
      <c r="AL34">
        <v>40.089646961403169</v>
      </c>
      <c r="AM34">
        <v>7.7539349324775619</v>
      </c>
      <c r="AN34">
        <v>3.5368484731788767E-2</v>
      </c>
      <c r="AO34">
        <v>0</v>
      </c>
      <c r="AP34">
        <v>0.79183198042726111</v>
      </c>
      <c r="AQ34">
        <v>0</v>
      </c>
      <c r="AR34">
        <v>22.424119945894166</v>
      </c>
      <c r="AS34">
        <v>15.825915156021704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36.916849921527586</v>
      </c>
      <c r="BB34">
        <f t="shared" si="0"/>
        <v>849.97986716217042</v>
      </c>
      <c r="BC34">
        <v>1.3898283902439026</v>
      </c>
      <c r="BD34">
        <v>0</v>
      </c>
      <c r="BE34">
        <v>0.99580126315789474</v>
      </c>
      <c r="BF34">
        <v>1.3328596425531913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286.99796559085308</v>
      </c>
      <c r="L35">
        <v>5.4164483116392121</v>
      </c>
      <c r="M35">
        <v>65.423630733054623</v>
      </c>
      <c r="N35">
        <v>53.600813063286019</v>
      </c>
      <c r="O35">
        <v>75.291145360092216</v>
      </c>
      <c r="P35">
        <v>28.900839377372936</v>
      </c>
      <c r="Q35">
        <v>5.2197454474215172</v>
      </c>
      <c r="R35">
        <v>5.8106622985062817</v>
      </c>
      <c r="S35">
        <v>6.2624770094547264</v>
      </c>
      <c r="T35">
        <v>9.7630974744312343E-2</v>
      </c>
      <c r="U35">
        <v>52.034697043376887</v>
      </c>
      <c r="V35">
        <v>1.9408635560049652</v>
      </c>
      <c r="W35">
        <v>4.8344199056299111</v>
      </c>
      <c r="X35">
        <v>19.368829215067279</v>
      </c>
      <c r="Y35">
        <v>0</v>
      </c>
      <c r="Z35">
        <v>5.7874986424546018</v>
      </c>
      <c r="AA35">
        <v>18.609963268628679</v>
      </c>
      <c r="AB35">
        <v>19.772970788979329</v>
      </c>
      <c r="AC35">
        <v>14.327540221051974</v>
      </c>
      <c r="AD35">
        <v>13.429763696618659</v>
      </c>
      <c r="AE35">
        <v>24.354002332498432</v>
      </c>
      <c r="AF35">
        <v>5.9889619493122508</v>
      </c>
      <c r="AG35">
        <v>14.70206212044458</v>
      </c>
      <c r="AH35">
        <v>39.840283295136715</v>
      </c>
      <c r="AI35">
        <v>0</v>
      </c>
      <c r="AJ35">
        <v>0</v>
      </c>
      <c r="AK35">
        <v>26.995403391410978</v>
      </c>
      <c r="AL35">
        <v>40.089646961403169</v>
      </c>
      <c r="AM35">
        <v>7.7539349324775619</v>
      </c>
      <c r="AN35">
        <v>3.5368484731788767E-2</v>
      </c>
      <c r="AO35">
        <v>0</v>
      </c>
      <c r="AP35">
        <v>0.2262377741716422</v>
      </c>
      <c r="AQ35">
        <v>0</v>
      </c>
      <c r="AR35">
        <v>22.424119945894166</v>
      </c>
      <c r="AS35">
        <v>15.825915156021704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36.841008547435486</v>
      </c>
      <c r="BB35">
        <f t="shared" si="0"/>
        <v>848.24132159625981</v>
      </c>
      <c r="BC35">
        <v>1.3898283902439026</v>
      </c>
      <c r="BD35">
        <v>0</v>
      </c>
      <c r="BE35">
        <v>0.99580126315789474</v>
      </c>
      <c r="BF35">
        <v>1.3328596425531913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286.99447875704965</v>
      </c>
      <c r="L36">
        <v>5.4164483116392121</v>
      </c>
      <c r="M36">
        <v>65.423630733054623</v>
      </c>
      <c r="N36">
        <v>53.600813063286019</v>
      </c>
      <c r="O36">
        <v>75.291145360092216</v>
      </c>
      <c r="P36">
        <v>28.900839377372936</v>
      </c>
      <c r="Q36">
        <v>5.2197454474215172</v>
      </c>
      <c r="R36">
        <v>5.8106622985062817</v>
      </c>
      <c r="S36">
        <v>6.2624770094547264</v>
      </c>
      <c r="T36">
        <v>9.7630974744312343E-2</v>
      </c>
      <c r="U36">
        <v>52.034697043376887</v>
      </c>
      <c r="V36">
        <v>1.9408635560049652</v>
      </c>
      <c r="W36">
        <v>4.8344199056299111</v>
      </c>
      <c r="X36">
        <v>19.368829215067279</v>
      </c>
      <c r="Y36">
        <v>0</v>
      </c>
      <c r="Z36">
        <v>5.7874986424546018</v>
      </c>
      <c r="AA36">
        <v>13.568892864120226</v>
      </c>
      <c r="AB36">
        <v>19.772970788979329</v>
      </c>
      <c r="AC36">
        <v>14.327540221051974</v>
      </c>
      <c r="AD36">
        <v>13.429763696618659</v>
      </c>
      <c r="AE36">
        <v>24.354002332498432</v>
      </c>
      <c r="AF36">
        <v>5.9889619493122508</v>
      </c>
      <c r="AG36">
        <v>14.70206212044458</v>
      </c>
      <c r="AH36">
        <v>39.840283295136715</v>
      </c>
      <c r="AI36">
        <v>0</v>
      </c>
      <c r="AJ36">
        <v>0</v>
      </c>
      <c r="AK36">
        <v>26.995403391410978</v>
      </c>
      <c r="AL36">
        <v>40.089646961403169</v>
      </c>
      <c r="AM36">
        <v>7.7539349324775619</v>
      </c>
      <c r="AN36">
        <v>3.5368484731788767E-2</v>
      </c>
      <c r="AO36">
        <v>0</v>
      </c>
      <c r="AP36">
        <v>0.2262377741716422</v>
      </c>
      <c r="AQ36">
        <v>0</v>
      </c>
      <c r="AR36">
        <v>22.424119945894166</v>
      </c>
      <c r="AS36">
        <v>15.825915156021704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36.630146054874054</v>
      </c>
      <c r="BB36">
        <f t="shared" si="0"/>
        <v>843.40762685050936</v>
      </c>
      <c r="BC36">
        <v>1.3898283902439026</v>
      </c>
      <c r="BD36">
        <v>0</v>
      </c>
      <c r="BE36">
        <v>0.99580126315789474</v>
      </c>
      <c r="BF36">
        <v>1.3328596425531913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286.99282775668877</v>
      </c>
      <c r="L37">
        <v>5.4164483116392121</v>
      </c>
      <c r="M37">
        <v>65.423630733054623</v>
      </c>
      <c r="N37">
        <v>53.600813063286019</v>
      </c>
      <c r="O37">
        <v>75.291145360092216</v>
      </c>
      <c r="P37">
        <v>28.900839377372936</v>
      </c>
      <c r="Q37">
        <v>5.3449253625898461</v>
      </c>
      <c r="R37">
        <v>5.8106622985062817</v>
      </c>
      <c r="S37">
        <v>6.4205366253855605</v>
      </c>
      <c r="T37">
        <v>0.10379535830595608</v>
      </c>
      <c r="U37">
        <v>52.034697043376887</v>
      </c>
      <c r="V37">
        <v>1.9408635560049652</v>
      </c>
      <c r="W37">
        <v>4.8344199056299111</v>
      </c>
      <c r="X37">
        <v>21.112996614574058</v>
      </c>
      <c r="Y37">
        <v>0</v>
      </c>
      <c r="Z37">
        <v>5.7874986424546018</v>
      </c>
      <c r="AA37">
        <v>12.406642331872261</v>
      </c>
      <c r="AB37">
        <v>19.772970788979329</v>
      </c>
      <c r="AC37">
        <v>14.327540221051974</v>
      </c>
      <c r="AD37">
        <v>13.429763696618659</v>
      </c>
      <c r="AE37">
        <v>24.354002332498432</v>
      </c>
      <c r="AF37">
        <v>5.9889619493122508</v>
      </c>
      <c r="AG37">
        <v>14.70206212044458</v>
      </c>
      <c r="AH37">
        <v>32.801833249321646</v>
      </c>
      <c r="AI37">
        <v>0</v>
      </c>
      <c r="AJ37">
        <v>0</v>
      </c>
      <c r="AK37">
        <v>26.995403391410978</v>
      </c>
      <c r="AL37">
        <v>50.112058701753952</v>
      </c>
      <c r="AM37">
        <v>7.7539349324775619</v>
      </c>
      <c r="AN37">
        <v>3.5368484731788767E-2</v>
      </c>
      <c r="AO37">
        <v>0</v>
      </c>
      <c r="AP37">
        <v>0.2262377741716422</v>
      </c>
      <c r="AQ37">
        <v>0</v>
      </c>
      <c r="AR37">
        <v>22.424119945894166</v>
      </c>
      <c r="AS37">
        <v>15.825915156021704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36.791227850574813</v>
      </c>
      <c r="BB37">
        <f t="shared" si="0"/>
        <v>846.9239761755465</v>
      </c>
      <c r="BC37">
        <v>1.3898283902439026</v>
      </c>
      <c r="BD37">
        <v>0</v>
      </c>
      <c r="BE37">
        <v>0.81960090780141825</v>
      </c>
      <c r="BF37">
        <v>1.3328596425531913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286.99722525770073</v>
      </c>
      <c r="L38">
        <v>5.4164483116392121</v>
      </c>
      <c r="M38">
        <v>65.423630733054623</v>
      </c>
      <c r="N38">
        <v>53.600813063286019</v>
      </c>
      <c r="O38">
        <v>75.291145360092216</v>
      </c>
      <c r="P38">
        <v>28.900839377372936</v>
      </c>
      <c r="Q38">
        <v>5.3423343153776397</v>
      </c>
      <c r="R38">
        <v>5.8106622985062817</v>
      </c>
      <c r="S38">
        <v>6.4078123730388477</v>
      </c>
      <c r="T38">
        <v>9.7630974744312343E-2</v>
      </c>
      <c r="U38">
        <v>52.034697043376887</v>
      </c>
      <c r="V38">
        <v>1.9408635560049652</v>
      </c>
      <c r="W38">
        <v>4.8344199056299111</v>
      </c>
      <c r="X38">
        <v>52.276967320448762</v>
      </c>
      <c r="Y38">
        <v>0</v>
      </c>
      <c r="Z38">
        <v>5.7874986424546018</v>
      </c>
      <c r="AA38">
        <v>6.2033209367564179</v>
      </c>
      <c r="AB38">
        <v>19.772970788979329</v>
      </c>
      <c r="AC38">
        <v>14.327540221051974</v>
      </c>
      <c r="AD38">
        <v>8.9531759539762046</v>
      </c>
      <c r="AE38">
        <v>24.354002332498432</v>
      </c>
      <c r="AF38">
        <v>5.9889619493122508</v>
      </c>
      <c r="AG38">
        <v>14.70206212044458</v>
      </c>
      <c r="AH38">
        <v>21.867888683260279</v>
      </c>
      <c r="AI38">
        <v>0</v>
      </c>
      <c r="AJ38">
        <v>0</v>
      </c>
      <c r="AK38">
        <v>26.995403391410978</v>
      </c>
      <c r="AL38">
        <v>63.620526361102321</v>
      </c>
      <c r="AM38">
        <v>7.7539349324775619</v>
      </c>
      <c r="AN38">
        <v>3.5368484731788767E-2</v>
      </c>
      <c r="AO38">
        <v>0</v>
      </c>
      <c r="AP38">
        <v>0.2262377741716422</v>
      </c>
      <c r="AQ38">
        <v>0</v>
      </c>
      <c r="AR38">
        <v>22.424119945894166</v>
      </c>
      <c r="AS38">
        <v>15.825915156021704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37.754362654209338</v>
      </c>
      <c r="BB38">
        <f t="shared" si="0"/>
        <v>868.73260159234167</v>
      </c>
      <c r="BC38">
        <v>1.3898283902439026</v>
      </c>
      <c r="BD38">
        <v>0</v>
      </c>
      <c r="BE38">
        <v>0.54985864893617031</v>
      </c>
      <c r="BF38">
        <v>1.3328596425531913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286.99650609088133</v>
      </c>
      <c r="L39">
        <v>1.9411071953832522</v>
      </c>
      <c r="M39">
        <v>65.423630733054623</v>
      </c>
      <c r="N39">
        <v>53.600813063286019</v>
      </c>
      <c r="O39">
        <v>75.291145360092216</v>
      </c>
      <c r="P39">
        <v>28.900839377372936</v>
      </c>
      <c r="Q39">
        <v>5.1552624773194786</v>
      </c>
      <c r="R39">
        <v>5.9842725556448011</v>
      </c>
      <c r="S39">
        <v>6.3883973437319437</v>
      </c>
      <c r="T39">
        <v>0.11420845391415209</v>
      </c>
      <c r="U39">
        <v>52.034697043376887</v>
      </c>
      <c r="V39">
        <v>1.9422753277616012</v>
      </c>
      <c r="W39">
        <v>4.835879879850145</v>
      </c>
      <c r="X39">
        <v>59.707977881207071</v>
      </c>
      <c r="Y39">
        <v>0</v>
      </c>
      <c r="Z39">
        <v>5.7874986424546018</v>
      </c>
      <c r="AA39">
        <v>0</v>
      </c>
      <c r="AB39">
        <v>19.772970788979329</v>
      </c>
      <c r="AC39">
        <v>14.327540221051974</v>
      </c>
      <c r="AD39">
        <v>4.4765882113337501</v>
      </c>
      <c r="AE39">
        <v>24.354002332498432</v>
      </c>
      <c r="AF39">
        <v>5.9889619493122508</v>
      </c>
      <c r="AG39">
        <v>14.70206212044458</v>
      </c>
      <c r="AH39">
        <v>21.867888683260279</v>
      </c>
      <c r="AI39">
        <v>0</v>
      </c>
      <c r="AJ39">
        <v>0</v>
      </c>
      <c r="AK39">
        <v>26.995403391410978</v>
      </c>
      <c r="AL39">
        <v>63.620526361102321</v>
      </c>
      <c r="AM39">
        <v>7.7539349324775619</v>
      </c>
      <c r="AN39">
        <v>3.5368484731788767E-2</v>
      </c>
      <c r="AO39">
        <v>0</v>
      </c>
      <c r="AP39">
        <v>0.2262377741716422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37.483723507720569</v>
      </c>
      <c r="BB39">
        <f t="shared" si="0"/>
        <v>862.52862000943389</v>
      </c>
      <c r="BC39">
        <v>1.3898283902439026</v>
      </c>
      <c r="BD39">
        <v>0</v>
      </c>
      <c r="BE39">
        <v>0.54985864893617031</v>
      </c>
      <c r="BF39">
        <v>1.3328596425531913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286.99650609088133</v>
      </c>
      <c r="L40">
        <v>1.9411071953832522</v>
      </c>
      <c r="M40">
        <v>65.423630733054623</v>
      </c>
      <c r="N40">
        <v>53.600813063286019</v>
      </c>
      <c r="O40">
        <v>75.291145360092216</v>
      </c>
      <c r="P40">
        <v>28.900839377372936</v>
      </c>
      <c r="Q40">
        <v>5.1552624773194786</v>
      </c>
      <c r="R40">
        <v>5.8098887190579589</v>
      </c>
      <c r="S40">
        <v>6.3883973437319437</v>
      </c>
      <c r="T40">
        <v>0.11420845391415209</v>
      </c>
      <c r="U40">
        <v>52.034697043376887</v>
      </c>
      <c r="V40">
        <v>1.9422753277616012</v>
      </c>
      <c r="W40">
        <v>11.900899401012127</v>
      </c>
      <c r="X40">
        <v>64.786909089749173</v>
      </c>
      <c r="Y40">
        <v>0</v>
      </c>
      <c r="Z40">
        <v>5.7874986424546018</v>
      </c>
      <c r="AA40">
        <v>0</v>
      </c>
      <c r="AB40">
        <v>19.772970788979329</v>
      </c>
      <c r="AC40">
        <v>14.327540221051974</v>
      </c>
      <c r="AD40">
        <v>0</v>
      </c>
      <c r="AE40">
        <v>24.354002332498432</v>
      </c>
      <c r="AF40">
        <v>5.9889619493122508</v>
      </c>
      <c r="AG40">
        <v>14.70206212044458</v>
      </c>
      <c r="AH40">
        <v>21.867888683260279</v>
      </c>
      <c r="AI40">
        <v>0</v>
      </c>
      <c r="AJ40">
        <v>0</v>
      </c>
      <c r="AK40">
        <v>26.995403391410978</v>
      </c>
      <c r="AL40">
        <v>63.620526361102321</v>
      </c>
      <c r="AM40">
        <v>7.7539349324775619</v>
      </c>
      <c r="AN40">
        <v>3.5368484731788767E-2</v>
      </c>
      <c r="AO40">
        <v>0</v>
      </c>
      <c r="AP40">
        <v>1.6402235189841765</v>
      </c>
      <c r="AQ40">
        <v>0</v>
      </c>
      <c r="AR40">
        <v>23.399081961686907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37.89678803301242</v>
      </c>
      <c r="BB40">
        <f t="shared" si="0"/>
        <v>871.9974819265309</v>
      </c>
      <c r="BC40">
        <v>1.3898283902439026</v>
      </c>
      <c r="BD40">
        <v>0</v>
      </c>
      <c r="BE40">
        <v>0.54985864893617031</v>
      </c>
      <c r="BF40">
        <v>1.3328596425531913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284.00379318814834</v>
      </c>
      <c r="L41">
        <v>1.9411071953832522</v>
      </c>
      <c r="M41">
        <v>65.423630733054623</v>
      </c>
      <c r="N41">
        <v>53.600813063286019</v>
      </c>
      <c r="O41">
        <v>75.291145360092216</v>
      </c>
      <c r="P41">
        <v>28.900839377372936</v>
      </c>
      <c r="Q41">
        <v>5.3131607755921655</v>
      </c>
      <c r="R41">
        <v>5.8098887190579589</v>
      </c>
      <c r="S41">
        <v>5.8869446681540891</v>
      </c>
      <c r="T41">
        <v>6.2439991651012314E-2</v>
      </c>
      <c r="U41">
        <v>52.034697043376887</v>
      </c>
      <c r="V41">
        <v>1.9422753277616012</v>
      </c>
      <c r="W41">
        <v>14.708467604116379</v>
      </c>
      <c r="X41">
        <v>65.133366138950123</v>
      </c>
      <c r="Y41">
        <v>0</v>
      </c>
      <c r="Z41">
        <v>5.7874986424546018</v>
      </c>
      <c r="AA41">
        <v>0</v>
      </c>
      <c r="AB41">
        <v>19.772970788979329</v>
      </c>
      <c r="AC41">
        <v>14.327540221051974</v>
      </c>
      <c r="AD41">
        <v>0</v>
      </c>
      <c r="AE41">
        <v>24.354002332498432</v>
      </c>
      <c r="AF41">
        <v>5.9889619493122508</v>
      </c>
      <c r="AG41">
        <v>14.70206212044458</v>
      </c>
      <c r="AH41">
        <v>21.867888683260279</v>
      </c>
      <c r="AI41">
        <v>0</v>
      </c>
      <c r="AJ41">
        <v>0</v>
      </c>
      <c r="AK41">
        <v>26.995403391410978</v>
      </c>
      <c r="AL41">
        <v>63.620526361102321</v>
      </c>
      <c r="AM41">
        <v>7.7539349324775619</v>
      </c>
      <c r="AN41">
        <v>3.5368484731788767E-2</v>
      </c>
      <c r="AO41">
        <v>0</v>
      </c>
      <c r="AP41">
        <v>3.6198039283993024</v>
      </c>
      <c r="AQ41">
        <v>0</v>
      </c>
      <c r="AR41">
        <v>23.399081961686907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37.969752855644103</v>
      </c>
      <c r="BB41">
        <f t="shared" si="0"/>
        <v>873.67008702331827</v>
      </c>
      <c r="BC41">
        <v>1.3898283902439026</v>
      </c>
      <c r="BD41">
        <v>0</v>
      </c>
      <c r="BE41">
        <v>0.54985864893617031</v>
      </c>
      <c r="BF41">
        <v>1.3328596425531913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284.00379318814834</v>
      </c>
      <c r="L42">
        <v>1.9411071953832522</v>
      </c>
      <c r="M42">
        <v>65.423630733054623</v>
      </c>
      <c r="N42">
        <v>53.600813063286019</v>
      </c>
      <c r="O42">
        <v>75.291145360092216</v>
      </c>
      <c r="P42">
        <v>28.900839377372936</v>
      </c>
      <c r="Q42">
        <v>5.3131607755921655</v>
      </c>
      <c r="R42">
        <v>5.8098887190579589</v>
      </c>
      <c r="S42">
        <v>5.8869446681540891</v>
      </c>
      <c r="T42">
        <v>6.2439991651012314E-2</v>
      </c>
      <c r="U42">
        <v>52.034697043376887</v>
      </c>
      <c r="V42">
        <v>1.9422753277616012</v>
      </c>
      <c r="W42">
        <v>14.74551543036474</v>
      </c>
      <c r="X42">
        <v>65.133366138950123</v>
      </c>
      <c r="Y42">
        <v>0</v>
      </c>
      <c r="Z42">
        <v>5.7874986424546018</v>
      </c>
      <c r="AA42">
        <v>0</v>
      </c>
      <c r="AB42">
        <v>19.772970788979329</v>
      </c>
      <c r="AC42">
        <v>14.327540221051974</v>
      </c>
      <c r="AD42">
        <v>0</v>
      </c>
      <c r="AE42">
        <v>24.354002332498432</v>
      </c>
      <c r="AF42">
        <v>5.9889619493122508</v>
      </c>
      <c r="AG42">
        <v>14.70206212044458</v>
      </c>
      <c r="AH42">
        <v>14.873705452306405</v>
      </c>
      <c r="AI42">
        <v>0</v>
      </c>
      <c r="AJ42">
        <v>0</v>
      </c>
      <c r="AK42">
        <v>26.995403391410978</v>
      </c>
      <c r="AL42">
        <v>50.112058701753952</v>
      </c>
      <c r="AM42">
        <v>7.7539349324775619</v>
      </c>
      <c r="AN42">
        <v>3.5368484731788767E-2</v>
      </c>
      <c r="AO42">
        <v>0</v>
      </c>
      <c r="AP42">
        <v>3.6198039283993024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37.07353723530651</v>
      </c>
      <c r="BB42">
        <f t="shared" si="0"/>
        <v>852.9495369773731</v>
      </c>
      <c r="BC42">
        <v>1.3898283902439026</v>
      </c>
      <c r="BD42">
        <v>0</v>
      </c>
      <c r="BE42">
        <v>0.3736580625</v>
      </c>
      <c r="BF42">
        <v>1.3328596425531913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281.86200718919929</v>
      </c>
      <c r="L43">
        <v>5.4791304987084697</v>
      </c>
      <c r="M43">
        <v>65.423630733054623</v>
      </c>
      <c r="N43">
        <v>53.600813063286019</v>
      </c>
      <c r="O43">
        <v>75.291145360092216</v>
      </c>
      <c r="P43">
        <v>28.900839377372936</v>
      </c>
      <c r="Q43">
        <v>4.2691515835792329</v>
      </c>
      <c r="R43">
        <v>5.8098887190579589</v>
      </c>
      <c r="S43">
        <v>3.870911310682712</v>
      </c>
      <c r="T43">
        <v>6.2439991651012314E-2</v>
      </c>
      <c r="U43">
        <v>52.034697043376887</v>
      </c>
      <c r="V43">
        <v>1.9422753277616012</v>
      </c>
      <c r="W43">
        <v>14.74551543036474</v>
      </c>
      <c r="X43">
        <v>65.133366138950123</v>
      </c>
      <c r="Y43">
        <v>0</v>
      </c>
      <c r="Z43">
        <v>5.7874986424546018</v>
      </c>
      <c r="AA43">
        <v>0</v>
      </c>
      <c r="AB43">
        <v>19.772970788979329</v>
      </c>
      <c r="AC43">
        <v>14.327540221051974</v>
      </c>
      <c r="AD43">
        <v>0</v>
      </c>
      <c r="AE43">
        <v>24.354002332498432</v>
      </c>
      <c r="AF43">
        <v>5.9889619493122508</v>
      </c>
      <c r="AG43">
        <v>14.70206212044458</v>
      </c>
      <c r="AH43">
        <v>17.706792376121896</v>
      </c>
      <c r="AI43">
        <v>0</v>
      </c>
      <c r="AJ43">
        <v>0</v>
      </c>
      <c r="AK43">
        <v>26.995403391410978</v>
      </c>
      <c r="AL43">
        <v>50.112058701753952</v>
      </c>
      <c r="AM43">
        <v>7.7539349324775619</v>
      </c>
      <c r="AN43">
        <v>3.5368484731788767E-2</v>
      </c>
      <c r="AO43">
        <v>0</v>
      </c>
      <c r="AP43">
        <v>3.6198039283993024</v>
      </c>
      <c r="AQ43">
        <v>0</v>
      </c>
      <c r="AR43">
        <v>22.424119945894166</v>
      </c>
      <c r="AS43">
        <v>15.825915156021704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37.111387830077192</v>
      </c>
      <c r="BB43">
        <f t="shared" si="0"/>
        <v>853.89135825719984</v>
      </c>
      <c r="BC43">
        <v>1.3898283902439026</v>
      </c>
      <c r="BD43">
        <v>0</v>
      </c>
      <c r="BE43">
        <v>0.44781331578947364</v>
      </c>
      <c r="BF43">
        <v>1.3328596425531913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281.86200718919929</v>
      </c>
      <c r="L44">
        <v>5.4791304987084697</v>
      </c>
      <c r="M44">
        <v>65.423630733054623</v>
      </c>
      <c r="N44">
        <v>53.600813063286019</v>
      </c>
      <c r="O44">
        <v>75.291145360092216</v>
      </c>
      <c r="P44">
        <v>28.900839377372936</v>
      </c>
      <c r="Q44">
        <v>4.2691515835792329</v>
      </c>
      <c r="R44">
        <v>5.8098887190579589</v>
      </c>
      <c r="S44">
        <v>3.870911310682712</v>
      </c>
      <c r="T44">
        <v>6.2439991651012314E-2</v>
      </c>
      <c r="U44">
        <v>52.034697043376887</v>
      </c>
      <c r="V44">
        <v>1.9422753277616012</v>
      </c>
      <c r="W44">
        <v>14.74551543036474</v>
      </c>
      <c r="X44">
        <v>65.133366138950123</v>
      </c>
      <c r="Y44">
        <v>0</v>
      </c>
      <c r="Z44">
        <v>5.7874986424546018</v>
      </c>
      <c r="AA44">
        <v>0</v>
      </c>
      <c r="AB44">
        <v>19.772970788979329</v>
      </c>
      <c r="AC44">
        <v>14.327540221051974</v>
      </c>
      <c r="AD44">
        <v>0</v>
      </c>
      <c r="AE44">
        <v>24.354002332498432</v>
      </c>
      <c r="AF44">
        <v>5.9889619493122508</v>
      </c>
      <c r="AG44">
        <v>14.70206212044458</v>
      </c>
      <c r="AH44">
        <v>17.706792376121896</v>
      </c>
      <c r="AI44">
        <v>0</v>
      </c>
      <c r="AJ44">
        <v>0</v>
      </c>
      <c r="AK44">
        <v>26.995403391410978</v>
      </c>
      <c r="AL44">
        <v>50.112058701753952</v>
      </c>
      <c r="AM44">
        <v>7.7539349324775619</v>
      </c>
      <c r="AN44">
        <v>3.5368484731788767E-2</v>
      </c>
      <c r="AO44">
        <v>0</v>
      </c>
      <c r="AP44">
        <v>3.6198039283993024</v>
      </c>
      <c r="AQ44">
        <v>0</v>
      </c>
      <c r="AR44">
        <v>22.424119945894166</v>
      </c>
      <c r="AS44">
        <v>15.825915156021704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37.111387830077192</v>
      </c>
      <c r="BB44">
        <f t="shared" si="0"/>
        <v>853.89135825719984</v>
      </c>
      <c r="BC44">
        <v>1.3898283902439026</v>
      </c>
      <c r="BD44">
        <v>0</v>
      </c>
      <c r="BE44">
        <v>0.44781331578947364</v>
      </c>
      <c r="BF44">
        <v>1.3328596425531913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281.84867306307638</v>
      </c>
      <c r="L45">
        <v>5.4163684580727862</v>
      </c>
      <c r="M45">
        <v>65.423630733054623</v>
      </c>
      <c r="N45">
        <v>53.600813063286019</v>
      </c>
      <c r="O45">
        <v>75.291145360092216</v>
      </c>
      <c r="P45">
        <v>28.900839377372936</v>
      </c>
      <c r="Q45">
        <v>4.2691515835792329</v>
      </c>
      <c r="R45">
        <v>5.8098887190579589</v>
      </c>
      <c r="S45">
        <v>3.870911310682712</v>
      </c>
      <c r="T45">
        <v>6.2439991651012314E-2</v>
      </c>
      <c r="U45">
        <v>52.034697043376887</v>
      </c>
      <c r="V45">
        <v>1.9422753277616012</v>
      </c>
      <c r="W45">
        <v>14.74551543036474</v>
      </c>
      <c r="X45">
        <v>65.133366138950123</v>
      </c>
      <c r="Y45">
        <v>0</v>
      </c>
      <c r="Z45">
        <v>5.7874986424546018</v>
      </c>
      <c r="AA45">
        <v>0</v>
      </c>
      <c r="AB45">
        <v>19.772970788979329</v>
      </c>
      <c r="AC45">
        <v>14.327540221051974</v>
      </c>
      <c r="AD45">
        <v>0</v>
      </c>
      <c r="AE45">
        <v>24.354002332498432</v>
      </c>
      <c r="AF45">
        <v>5.9889619493122508</v>
      </c>
      <c r="AG45">
        <v>14.70206212044458</v>
      </c>
      <c r="AH45">
        <v>17.706792376121896</v>
      </c>
      <c r="AI45">
        <v>0</v>
      </c>
      <c r="AJ45">
        <v>0</v>
      </c>
      <c r="AK45">
        <v>26.995403391410978</v>
      </c>
      <c r="AL45">
        <v>50.112058701753952</v>
      </c>
      <c r="AM45">
        <v>7.7539349324775619</v>
      </c>
      <c r="AN45">
        <v>3.5368484731788767E-2</v>
      </c>
      <c r="AO45">
        <v>0</v>
      </c>
      <c r="AP45">
        <v>0.79183198042726111</v>
      </c>
      <c r="AQ45">
        <v>0</v>
      </c>
      <c r="AR45">
        <v>22.424119945894166</v>
      </c>
      <c r="AS45">
        <v>15.825915156021704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36.98999778288146</v>
      </c>
      <c r="BB45">
        <f t="shared" si="0"/>
        <v>851.10868018966494</v>
      </c>
      <c r="BC45">
        <v>1.3898283902439026</v>
      </c>
      <c r="BD45">
        <v>0</v>
      </c>
      <c r="BE45">
        <v>0.44781331578947364</v>
      </c>
      <c r="BF45">
        <v>1.3328596425531913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281.84867306307638</v>
      </c>
      <c r="L46">
        <v>5.4163684580727862</v>
      </c>
      <c r="M46">
        <v>65.423630733054623</v>
      </c>
      <c r="N46">
        <v>53.600813063286019</v>
      </c>
      <c r="O46">
        <v>75.291145360092216</v>
      </c>
      <c r="P46">
        <v>28.900839377372936</v>
      </c>
      <c r="Q46">
        <v>4.2691515835792329</v>
      </c>
      <c r="R46">
        <v>5.8098887190579589</v>
      </c>
      <c r="S46">
        <v>3.870911310682712</v>
      </c>
      <c r="T46">
        <v>6.2439991651012314E-2</v>
      </c>
      <c r="U46">
        <v>52.034697043376887</v>
      </c>
      <c r="V46">
        <v>1.9422753277616012</v>
      </c>
      <c r="W46">
        <v>14.74551543036474</v>
      </c>
      <c r="X46">
        <v>65.133366138950123</v>
      </c>
      <c r="Y46">
        <v>0</v>
      </c>
      <c r="Z46">
        <v>5.7874986424546018</v>
      </c>
      <c r="AA46">
        <v>0</v>
      </c>
      <c r="AB46">
        <v>19.772970788979329</v>
      </c>
      <c r="AC46">
        <v>14.327540221051974</v>
      </c>
      <c r="AD46">
        <v>0</v>
      </c>
      <c r="AE46">
        <v>24.354002332498432</v>
      </c>
      <c r="AF46">
        <v>5.9889619493122508</v>
      </c>
      <c r="AG46">
        <v>14.70206212044458</v>
      </c>
      <c r="AH46">
        <v>17.706792376121896</v>
      </c>
      <c r="AI46">
        <v>0</v>
      </c>
      <c r="AJ46">
        <v>0</v>
      </c>
      <c r="AK46">
        <v>26.995403391410978</v>
      </c>
      <c r="AL46">
        <v>50.112058701753952</v>
      </c>
      <c r="AM46">
        <v>7.7539349324775619</v>
      </c>
      <c r="AN46">
        <v>3.5368484731788767E-2</v>
      </c>
      <c r="AO46">
        <v>0</v>
      </c>
      <c r="AP46">
        <v>0</v>
      </c>
      <c r="AQ46">
        <v>0</v>
      </c>
      <c r="AR46">
        <v>22.424119945894166</v>
      </c>
      <c r="AS46">
        <v>15.825915156021704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36.9568992060996</v>
      </c>
      <c r="BB46">
        <f t="shared" si="0"/>
        <v>850.34994678601959</v>
      </c>
      <c r="BC46">
        <v>1.3898283902439026</v>
      </c>
      <c r="BD46">
        <v>0</v>
      </c>
      <c r="BE46">
        <v>0.44781331578947364</v>
      </c>
      <c r="BF46">
        <v>1.3328596425531913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281.84867306307638</v>
      </c>
      <c r="L47">
        <v>5.4163684580727862</v>
      </c>
      <c r="M47">
        <v>65.423630733054623</v>
      </c>
      <c r="N47">
        <v>53.600813063286019</v>
      </c>
      <c r="O47">
        <v>75.291145360092216</v>
      </c>
      <c r="P47">
        <v>28.900839377372936</v>
      </c>
      <c r="Q47">
        <v>4.2691515835792329</v>
      </c>
      <c r="R47">
        <v>5.8098887190579589</v>
      </c>
      <c r="S47">
        <v>3.870911310682712</v>
      </c>
      <c r="T47">
        <v>6.225114117956676E-2</v>
      </c>
      <c r="U47">
        <v>52.034697043376887</v>
      </c>
      <c r="V47">
        <v>1.9422753277616012</v>
      </c>
      <c r="W47">
        <v>14.74551543036474</v>
      </c>
      <c r="X47">
        <v>65.133366138950123</v>
      </c>
      <c r="Y47">
        <v>0</v>
      </c>
      <c r="Z47">
        <v>5.7874986424546018</v>
      </c>
      <c r="AA47">
        <v>0</v>
      </c>
      <c r="AB47">
        <v>19.772970788979329</v>
      </c>
      <c r="AC47">
        <v>14.327540221051974</v>
      </c>
      <c r="AD47">
        <v>0</v>
      </c>
      <c r="AE47">
        <v>24.354002332498432</v>
      </c>
      <c r="AF47">
        <v>5.9889619493122508</v>
      </c>
      <c r="AG47">
        <v>14.70206212044458</v>
      </c>
      <c r="AH47">
        <v>8.8533961880609482</v>
      </c>
      <c r="AI47">
        <v>0</v>
      </c>
      <c r="AJ47">
        <v>0</v>
      </c>
      <c r="AK47">
        <v>26.995403391410978</v>
      </c>
      <c r="AL47">
        <v>50.112058701753952</v>
      </c>
      <c r="AM47">
        <v>7.7539349324775619</v>
      </c>
      <c r="AN47">
        <v>3.5368484731788767E-2</v>
      </c>
      <c r="AO47">
        <v>0</v>
      </c>
      <c r="AP47">
        <v>0</v>
      </c>
      <c r="AQ47">
        <v>0</v>
      </c>
      <c r="AR47">
        <v>22.424119945894166</v>
      </c>
      <c r="AS47">
        <v>15.825915156021704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36.586819351488948</v>
      </c>
      <c r="BB47">
        <f t="shared" si="0"/>
        <v>841.63732781262411</v>
      </c>
      <c r="BC47">
        <v>1.3898283902439026</v>
      </c>
      <c r="BD47">
        <v>0</v>
      </c>
      <c r="BE47">
        <v>0.21869952631578946</v>
      </c>
      <c r="BF47">
        <v>1.3328596425531913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281.84867306307638</v>
      </c>
      <c r="L48">
        <v>5.4163684580727862</v>
      </c>
      <c r="M48">
        <v>65.423630733054623</v>
      </c>
      <c r="N48">
        <v>53.600813063286019</v>
      </c>
      <c r="O48">
        <v>75.291145360092216</v>
      </c>
      <c r="P48">
        <v>28.900839377372936</v>
      </c>
      <c r="Q48">
        <v>4.2691515835792329</v>
      </c>
      <c r="R48">
        <v>5.8098887190579589</v>
      </c>
      <c r="S48">
        <v>3.870911310682712</v>
      </c>
      <c r="T48">
        <v>6.225114117956676E-2</v>
      </c>
      <c r="U48">
        <v>52.034697043376887</v>
      </c>
      <c r="V48">
        <v>1.9422753277616012</v>
      </c>
      <c r="W48">
        <v>14.74551543036474</v>
      </c>
      <c r="X48">
        <v>65.133366138950123</v>
      </c>
      <c r="Y48">
        <v>0</v>
      </c>
      <c r="Z48">
        <v>5.7874986424546018</v>
      </c>
      <c r="AA48">
        <v>0</v>
      </c>
      <c r="AB48">
        <v>19.772970788979329</v>
      </c>
      <c r="AC48">
        <v>14.327540221051974</v>
      </c>
      <c r="AD48">
        <v>0</v>
      </c>
      <c r="AE48">
        <v>24.354002332498432</v>
      </c>
      <c r="AF48">
        <v>5.9889619493122508</v>
      </c>
      <c r="AG48">
        <v>14.70206212044458</v>
      </c>
      <c r="AH48">
        <v>8.8533961880609482</v>
      </c>
      <c r="AI48">
        <v>0</v>
      </c>
      <c r="AJ48">
        <v>0</v>
      </c>
      <c r="AK48">
        <v>26.995403391410978</v>
      </c>
      <c r="AL48">
        <v>50.112058701753952</v>
      </c>
      <c r="AM48">
        <v>7.7539349324775619</v>
      </c>
      <c r="AN48">
        <v>3.5368484731788767E-2</v>
      </c>
      <c r="AO48">
        <v>0</v>
      </c>
      <c r="AP48">
        <v>0</v>
      </c>
      <c r="AQ48">
        <v>0</v>
      </c>
      <c r="AR48">
        <v>22.424119945894166</v>
      </c>
      <c r="AS48">
        <v>15.825915156021704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36.586819351488948</v>
      </c>
      <c r="BB48">
        <f t="shared" si="0"/>
        <v>841.63732781262411</v>
      </c>
      <c r="BC48">
        <v>1.3898283902439026</v>
      </c>
      <c r="BD48">
        <v>0</v>
      </c>
      <c r="BE48">
        <v>0.21869952631578946</v>
      </c>
      <c r="BF48">
        <v>1.3328596425531913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279.12415609088777</v>
      </c>
      <c r="L49">
        <v>5.4163940543411826</v>
      </c>
      <c r="M49">
        <v>65.423630733054623</v>
      </c>
      <c r="N49">
        <v>53.600813063286019</v>
      </c>
      <c r="O49">
        <v>75.291145360092216</v>
      </c>
      <c r="P49">
        <v>28.900839377372936</v>
      </c>
      <c r="Q49">
        <v>4.111186020659428</v>
      </c>
      <c r="R49">
        <v>5.0271766830472266</v>
      </c>
      <c r="S49">
        <v>3.7287222570096703</v>
      </c>
      <c r="T49">
        <v>6.225114117956676E-2</v>
      </c>
      <c r="U49">
        <v>52.034697043376887</v>
      </c>
      <c r="V49">
        <v>2.0146312951808114</v>
      </c>
      <c r="W49">
        <v>5.0296795726975505</v>
      </c>
      <c r="X49">
        <v>65.133366138950123</v>
      </c>
      <c r="Y49">
        <v>0</v>
      </c>
      <c r="Z49">
        <v>5.7874986424546018</v>
      </c>
      <c r="AA49">
        <v>0</v>
      </c>
      <c r="AB49">
        <v>19.772970788979329</v>
      </c>
      <c r="AC49">
        <v>14.327540221051974</v>
      </c>
      <c r="AD49">
        <v>0</v>
      </c>
      <c r="AE49">
        <v>24.354002332498432</v>
      </c>
      <c r="AF49">
        <v>5.9889619493122508</v>
      </c>
      <c r="AG49">
        <v>14.70206212044458</v>
      </c>
      <c r="AH49">
        <v>7.6581876981840944</v>
      </c>
      <c r="AI49">
        <v>0</v>
      </c>
      <c r="AJ49">
        <v>0</v>
      </c>
      <c r="AK49">
        <v>26.995403391410978</v>
      </c>
      <c r="AL49">
        <v>50.112058701753952</v>
      </c>
      <c r="AM49">
        <v>7.7539349324775619</v>
      </c>
      <c r="AN49">
        <v>3.5368484731788767E-2</v>
      </c>
      <c r="AO49">
        <v>0</v>
      </c>
      <c r="AP49">
        <v>0</v>
      </c>
      <c r="AQ49">
        <v>0</v>
      </c>
      <c r="AR49">
        <v>22.424119945894166</v>
      </c>
      <c r="AS49">
        <v>15.825915156021704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35.974614611607443</v>
      </c>
      <c r="BB49">
        <f t="shared" si="0"/>
        <v>827.58008761754115</v>
      </c>
      <c r="BC49">
        <v>1.3898283902439026</v>
      </c>
      <c r="BD49">
        <v>0</v>
      </c>
      <c r="BE49">
        <v>0.19530099999999997</v>
      </c>
      <c r="BF49">
        <v>1.3328596425531913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279.12415609088777</v>
      </c>
      <c r="L50">
        <v>5.4163940543411826</v>
      </c>
      <c r="M50">
        <v>65.423630733054623</v>
      </c>
      <c r="N50">
        <v>53.600813063286019</v>
      </c>
      <c r="O50">
        <v>75.291145360092216</v>
      </c>
      <c r="P50">
        <v>28.900839377372936</v>
      </c>
      <c r="Q50">
        <v>4.111186020659428</v>
      </c>
      <c r="R50">
        <v>5.0271766830472266</v>
      </c>
      <c r="S50">
        <v>3.7287222570096703</v>
      </c>
      <c r="T50">
        <v>6.225114117956676E-2</v>
      </c>
      <c r="U50">
        <v>52.034697043376887</v>
      </c>
      <c r="V50">
        <v>2.0146312951808114</v>
      </c>
      <c r="W50">
        <v>5.0296795726975505</v>
      </c>
      <c r="X50">
        <v>65.133366138950123</v>
      </c>
      <c r="Y50">
        <v>0</v>
      </c>
      <c r="Z50">
        <v>5.7874986424546018</v>
      </c>
      <c r="AA50">
        <v>0</v>
      </c>
      <c r="AB50">
        <v>19.772970788979329</v>
      </c>
      <c r="AC50">
        <v>9.5420678295742007</v>
      </c>
      <c r="AD50">
        <v>0</v>
      </c>
      <c r="AE50">
        <v>24.354002332498432</v>
      </c>
      <c r="AF50">
        <v>5.9889619493122508</v>
      </c>
      <c r="AG50">
        <v>14.70206212044458</v>
      </c>
      <c r="AH50">
        <v>0</v>
      </c>
      <c r="AI50">
        <v>0</v>
      </c>
      <c r="AJ50">
        <v>0</v>
      </c>
      <c r="AK50">
        <v>26.995403391410978</v>
      </c>
      <c r="AL50">
        <v>50.112058701753952</v>
      </c>
      <c r="AM50">
        <v>7.7539349324775619</v>
      </c>
      <c r="AN50">
        <v>3.5368484731788767E-2</v>
      </c>
      <c r="AO50">
        <v>0</v>
      </c>
      <c r="AP50">
        <v>0</v>
      </c>
      <c r="AQ50">
        <v>0</v>
      </c>
      <c r="AR50">
        <v>22.424119945894166</v>
      </c>
      <c r="AS50">
        <v>15.825915156021704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35.45446961985958</v>
      </c>
      <c r="BB50">
        <f t="shared" si="0"/>
        <v>815.46127151962719</v>
      </c>
      <c r="BC50">
        <v>1.3898283902439026</v>
      </c>
      <c r="BD50">
        <v>0</v>
      </c>
      <c r="BE50">
        <v>0</v>
      </c>
      <c r="BF50">
        <v>1.3328596425531913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281.77874845239307</v>
      </c>
      <c r="L51">
        <v>5.3851693747950682</v>
      </c>
      <c r="M51">
        <v>65.423630733054623</v>
      </c>
      <c r="N51">
        <v>53.600813063286019</v>
      </c>
      <c r="O51">
        <v>75.291145360092216</v>
      </c>
      <c r="P51">
        <v>28.900839377372936</v>
      </c>
      <c r="Q51">
        <v>4.843178772600262</v>
      </c>
      <c r="R51">
        <v>5.0279588588987059</v>
      </c>
      <c r="S51">
        <v>4.9568017949951795</v>
      </c>
      <c r="T51">
        <v>5.2086326077080802E-2</v>
      </c>
      <c r="U51">
        <v>52.034697043376887</v>
      </c>
      <c r="V51">
        <v>2.0149122892063618</v>
      </c>
      <c r="W51">
        <v>5.0230123930742874</v>
      </c>
      <c r="X51">
        <v>65.133366138950123</v>
      </c>
      <c r="Y51">
        <v>0</v>
      </c>
      <c r="Z51">
        <v>5.7874986424546018</v>
      </c>
      <c r="AA51">
        <v>0</v>
      </c>
      <c r="AB51">
        <v>19.772970788979329</v>
      </c>
      <c r="AC51">
        <v>8.2865326999311204</v>
      </c>
      <c r="AD51">
        <v>0</v>
      </c>
      <c r="AE51">
        <v>24.354002332498432</v>
      </c>
      <c r="AF51">
        <v>5.9889619493122508</v>
      </c>
      <c r="AG51">
        <v>14.70206212044458</v>
      </c>
      <c r="AH51">
        <v>0</v>
      </c>
      <c r="AI51">
        <v>0</v>
      </c>
      <c r="AJ51">
        <v>0</v>
      </c>
      <c r="AK51">
        <v>26.995403391410978</v>
      </c>
      <c r="AL51">
        <v>59.5244099944819</v>
      </c>
      <c r="AM51">
        <v>7.7539349324775619</v>
      </c>
      <c r="AN51">
        <v>3.5368484731788767E-2</v>
      </c>
      <c r="AO51">
        <v>0</v>
      </c>
      <c r="AP51">
        <v>0</v>
      </c>
      <c r="AQ51">
        <v>0</v>
      </c>
      <c r="AR51">
        <v>22.424119945894166</v>
      </c>
      <c r="AS51">
        <v>15.825915156021704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35.98635318942268</v>
      </c>
      <c r="BB51">
        <f t="shared" si="0"/>
        <v>827.65387526018571</v>
      </c>
      <c r="BC51">
        <v>1.3898283902439026</v>
      </c>
      <c r="BD51">
        <v>0</v>
      </c>
      <c r="BE51">
        <v>0</v>
      </c>
      <c r="BF51">
        <v>1.3328596425531913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281.78126785926344</v>
      </c>
      <c r="L52">
        <v>5.3851693747950682</v>
      </c>
      <c r="M52">
        <v>65.423630733054623</v>
      </c>
      <c r="N52">
        <v>53.600813063286019</v>
      </c>
      <c r="O52">
        <v>75.291145360092216</v>
      </c>
      <c r="P52">
        <v>28.900839377372936</v>
      </c>
      <c r="Q52">
        <v>4.843178772600262</v>
      </c>
      <c r="R52">
        <v>5.0279588588987059</v>
      </c>
      <c r="S52">
        <v>4.9568017949951795</v>
      </c>
      <c r="T52">
        <v>5.2086326077080802E-2</v>
      </c>
      <c r="U52">
        <v>52.034697043376887</v>
      </c>
      <c r="V52">
        <v>2.0149122892063618</v>
      </c>
      <c r="W52">
        <v>5.0230123930742874</v>
      </c>
      <c r="X52">
        <v>65.133366138950123</v>
      </c>
      <c r="Y52">
        <v>0</v>
      </c>
      <c r="Z52">
        <v>5.7874986424546018</v>
      </c>
      <c r="AA52">
        <v>0</v>
      </c>
      <c r="AB52">
        <v>19.772970788979329</v>
      </c>
      <c r="AC52">
        <v>4.7710336802629936</v>
      </c>
      <c r="AD52">
        <v>0</v>
      </c>
      <c r="AE52">
        <v>24.354002332498432</v>
      </c>
      <c r="AF52">
        <v>5.9889619493122508</v>
      </c>
      <c r="AG52">
        <v>14.70206212044458</v>
      </c>
      <c r="AH52">
        <v>0</v>
      </c>
      <c r="AI52">
        <v>0</v>
      </c>
      <c r="AJ52">
        <v>0</v>
      </c>
      <c r="AK52">
        <v>26.995403391410978</v>
      </c>
      <c r="AL52">
        <v>59.5244099944819</v>
      </c>
      <c r="AM52">
        <v>7.7539349324775619</v>
      </c>
      <c r="AN52">
        <v>3.5368484731788767E-2</v>
      </c>
      <c r="AO52">
        <v>0</v>
      </c>
      <c r="AP52">
        <v>0</v>
      </c>
      <c r="AQ52">
        <v>0</v>
      </c>
      <c r="AR52">
        <v>22.424119945894166</v>
      </c>
      <c r="AS52">
        <v>15.825915156021704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35.839510641607717</v>
      </c>
      <c r="BB52">
        <f t="shared" si="0"/>
        <v>824.28773819520291</v>
      </c>
      <c r="BC52">
        <v>1.3898283902439026</v>
      </c>
      <c r="BD52">
        <v>0</v>
      </c>
      <c r="BE52">
        <v>0</v>
      </c>
      <c r="BF52">
        <v>1.3328596425531913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281.77706168928319</v>
      </c>
      <c r="L53">
        <v>5.3851693747950682</v>
      </c>
      <c r="M53">
        <v>65.423630733054623</v>
      </c>
      <c r="N53">
        <v>53.600813063286019</v>
      </c>
      <c r="O53">
        <v>75.291145360092216</v>
      </c>
      <c r="P53">
        <v>28.900839377372936</v>
      </c>
      <c r="Q53">
        <v>4.9279192900182114</v>
      </c>
      <c r="R53">
        <v>5.0279588588987059</v>
      </c>
      <c r="S53">
        <v>6.1249472099170044</v>
      </c>
      <c r="T53">
        <v>0.10903882279273647</v>
      </c>
      <c r="U53">
        <v>52.034697043376887</v>
      </c>
      <c r="V53">
        <v>2.0149122892063618</v>
      </c>
      <c r="W53">
        <v>4.9373078739449019</v>
      </c>
      <c r="X53">
        <v>65.133366138950123</v>
      </c>
      <c r="Y53">
        <v>0</v>
      </c>
      <c r="Z53">
        <v>8.6812481928616148</v>
      </c>
      <c r="AA53">
        <v>0</v>
      </c>
      <c r="AB53">
        <v>13.141954063644331</v>
      </c>
      <c r="AC53">
        <v>4.7710336802629936</v>
      </c>
      <c r="AD53">
        <v>0</v>
      </c>
      <c r="AE53">
        <v>24.354002332498432</v>
      </c>
      <c r="AF53">
        <v>5.9889619493122508</v>
      </c>
      <c r="AG53">
        <v>14.70206212044458</v>
      </c>
      <c r="AH53">
        <v>0</v>
      </c>
      <c r="AI53">
        <v>0</v>
      </c>
      <c r="AJ53">
        <v>0</v>
      </c>
      <c r="AK53">
        <v>26.995403391410978</v>
      </c>
      <c r="AL53">
        <v>59.5244099944819</v>
      </c>
      <c r="AM53">
        <v>7.7539349324775619</v>
      </c>
      <c r="AN53">
        <v>3.5368484731788767E-2</v>
      </c>
      <c r="AO53">
        <v>0</v>
      </c>
      <c r="AP53">
        <v>0.84839153855691507</v>
      </c>
      <c r="AQ53">
        <v>0</v>
      </c>
      <c r="AR53">
        <v>22.424119945894166</v>
      </c>
      <c r="AS53">
        <v>15.825915156021704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35.769748619537133</v>
      </c>
      <c r="BB53">
        <f t="shared" si="0"/>
        <v>822.68855232084809</v>
      </c>
      <c r="BC53">
        <v>1.3898283902439026</v>
      </c>
      <c r="BD53">
        <v>0</v>
      </c>
      <c r="BE53">
        <v>0</v>
      </c>
      <c r="BF53">
        <v>1.3328596425531913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281.77706168928319</v>
      </c>
      <c r="L54">
        <v>5.3851693747950682</v>
      </c>
      <c r="M54">
        <v>65.423630733054623</v>
      </c>
      <c r="N54">
        <v>53.600813063286019</v>
      </c>
      <c r="O54">
        <v>75.291145360092216</v>
      </c>
      <c r="P54">
        <v>28.900839377372936</v>
      </c>
      <c r="Q54">
        <v>4.9279192900182114</v>
      </c>
      <c r="R54">
        <v>5.0279588588987059</v>
      </c>
      <c r="S54">
        <v>6.1249472099170044</v>
      </c>
      <c r="T54">
        <v>0.10903882279273647</v>
      </c>
      <c r="U54">
        <v>52.034697043376887</v>
      </c>
      <c r="V54">
        <v>2.0149122892063618</v>
      </c>
      <c r="W54">
        <v>4.9373078739449019</v>
      </c>
      <c r="X54">
        <v>65.133366138950123</v>
      </c>
      <c r="Y54">
        <v>0</v>
      </c>
      <c r="Z54">
        <v>8.6812481928616148</v>
      </c>
      <c r="AA54">
        <v>0</v>
      </c>
      <c r="AB54">
        <v>13.141954063644331</v>
      </c>
      <c r="AC54">
        <v>4.7710336802629936</v>
      </c>
      <c r="AD54">
        <v>0</v>
      </c>
      <c r="AE54">
        <v>24.354002332498432</v>
      </c>
      <c r="AF54">
        <v>5.9889619493122508</v>
      </c>
      <c r="AG54">
        <v>14.70206212044458</v>
      </c>
      <c r="AH54">
        <v>0</v>
      </c>
      <c r="AI54">
        <v>0</v>
      </c>
      <c r="AJ54">
        <v>0</v>
      </c>
      <c r="AK54">
        <v>26.995403391410978</v>
      </c>
      <c r="AL54">
        <v>59.5244099944819</v>
      </c>
      <c r="AM54">
        <v>7.7539349324775619</v>
      </c>
      <c r="AN54">
        <v>3.5368484731788767E-2</v>
      </c>
      <c r="AO54">
        <v>0</v>
      </c>
      <c r="AP54">
        <v>0.84839153855691507</v>
      </c>
      <c r="AQ54">
        <v>0</v>
      </c>
      <c r="AR54">
        <v>23.399081961686907</v>
      </c>
      <c r="AS54">
        <v>15.825915156021704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35.81050203179727</v>
      </c>
      <c r="BB54">
        <f t="shared" si="0"/>
        <v>823.62276092438071</v>
      </c>
      <c r="BC54">
        <v>1.3898283902439026</v>
      </c>
      <c r="BD54">
        <v>0</v>
      </c>
      <c r="BE54">
        <v>0</v>
      </c>
      <c r="BF54">
        <v>1.3328596425531913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281.77706168928319</v>
      </c>
      <c r="L55">
        <v>5.33284659100201</v>
      </c>
      <c r="M55">
        <v>65.423630733054623</v>
      </c>
      <c r="N55">
        <v>53.600813063286019</v>
      </c>
      <c r="O55">
        <v>75.291145360092216</v>
      </c>
      <c r="P55">
        <v>28.900839377372936</v>
      </c>
      <c r="Q55">
        <v>4.9279192900182114</v>
      </c>
      <c r="R55">
        <v>5.0279588588987059</v>
      </c>
      <c r="S55">
        <v>6.1249472099170044</v>
      </c>
      <c r="T55">
        <v>0.10903882279273647</v>
      </c>
      <c r="U55">
        <v>52.034697043376887</v>
      </c>
      <c r="V55">
        <v>2.0149122892063618</v>
      </c>
      <c r="W55">
        <v>4.9373078739449019</v>
      </c>
      <c r="X55">
        <v>65.133366138950123</v>
      </c>
      <c r="Y55">
        <v>0</v>
      </c>
      <c r="Z55">
        <v>5.7797276167814653</v>
      </c>
      <c r="AA55">
        <v>0</v>
      </c>
      <c r="AB55">
        <v>13.141954063644331</v>
      </c>
      <c r="AC55">
        <v>4.7710336802629936</v>
      </c>
      <c r="AD55">
        <v>0</v>
      </c>
      <c r="AE55">
        <v>24.354002332498432</v>
      </c>
      <c r="AF55">
        <v>5.9889619493122508</v>
      </c>
      <c r="AG55">
        <v>14.70206212044458</v>
      </c>
      <c r="AH55">
        <v>0</v>
      </c>
      <c r="AI55">
        <v>0</v>
      </c>
      <c r="AJ55">
        <v>0</v>
      </c>
      <c r="AK55">
        <v>26.995403391410978</v>
      </c>
      <c r="AL55">
        <v>59.5244099944819</v>
      </c>
      <c r="AM55">
        <v>7.7539349324775619</v>
      </c>
      <c r="AN55">
        <v>3.5368484731788767E-2</v>
      </c>
      <c r="AO55">
        <v>0</v>
      </c>
      <c r="AP55">
        <v>0.84839153855691507</v>
      </c>
      <c r="AQ55">
        <v>0</v>
      </c>
      <c r="AR55">
        <v>23.399081961686907</v>
      </c>
      <c r="AS55">
        <v>15.825915156021704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35.687031379354565</v>
      </c>
      <c r="BB55">
        <f t="shared" si="0"/>
        <v>820.79238821695014</v>
      </c>
      <c r="BC55">
        <v>1.3898283902439026</v>
      </c>
      <c r="BD55">
        <v>0</v>
      </c>
      <c r="BE55">
        <v>0</v>
      </c>
      <c r="BF55">
        <v>1.3328596425531913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281.77706168928319</v>
      </c>
      <c r="L56">
        <v>5.33284659100201</v>
      </c>
      <c r="M56">
        <v>65.423630733054623</v>
      </c>
      <c r="N56">
        <v>53.600813063286019</v>
      </c>
      <c r="O56">
        <v>75.291145360092216</v>
      </c>
      <c r="P56">
        <v>28.900839377372936</v>
      </c>
      <c r="Q56">
        <v>4.9279192900182114</v>
      </c>
      <c r="R56">
        <v>5.0279588588987059</v>
      </c>
      <c r="S56">
        <v>6.1249472099170044</v>
      </c>
      <c r="T56">
        <v>0.10903882279273647</v>
      </c>
      <c r="U56">
        <v>52.034697043376887</v>
      </c>
      <c r="V56">
        <v>2.0149122892063618</v>
      </c>
      <c r="W56">
        <v>4.9373078739449019</v>
      </c>
      <c r="X56">
        <v>65.133366138950123</v>
      </c>
      <c r="Y56">
        <v>0</v>
      </c>
      <c r="Z56">
        <v>8.6812481928616148</v>
      </c>
      <c r="AA56">
        <v>0</v>
      </c>
      <c r="AB56">
        <v>13.141954063644331</v>
      </c>
      <c r="AC56">
        <v>4.7710336802629936</v>
      </c>
      <c r="AD56">
        <v>0</v>
      </c>
      <c r="AE56">
        <v>24.354002332498432</v>
      </c>
      <c r="AF56">
        <v>5.9889619493122508</v>
      </c>
      <c r="AG56">
        <v>14.70206212044458</v>
      </c>
      <c r="AH56">
        <v>0</v>
      </c>
      <c r="AI56">
        <v>0</v>
      </c>
      <c r="AJ56">
        <v>0</v>
      </c>
      <c r="AK56">
        <v>26.995403391410978</v>
      </c>
      <c r="AL56">
        <v>59.5244099944819</v>
      </c>
      <c r="AM56">
        <v>7.7539349324775619</v>
      </c>
      <c r="AN56">
        <v>3.5368484731788767E-2</v>
      </c>
      <c r="AO56">
        <v>0</v>
      </c>
      <c r="AP56">
        <v>0.84839153855691507</v>
      </c>
      <c r="AQ56">
        <v>0</v>
      </c>
      <c r="AR56">
        <v>22.424119945894166</v>
      </c>
      <c r="AS56">
        <v>15.825915156021704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35.767561527174578</v>
      </c>
      <c r="BB56">
        <f t="shared" si="0"/>
        <v>822.63841662941763</v>
      </c>
      <c r="BC56">
        <v>1.3898283902439026</v>
      </c>
      <c r="BD56">
        <v>0</v>
      </c>
      <c r="BE56">
        <v>0</v>
      </c>
      <c r="BF56">
        <v>1.3328596425531913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292.21688113118717</v>
      </c>
      <c r="L57">
        <v>4.9780330166370259</v>
      </c>
      <c r="M57">
        <v>65.423630733054623</v>
      </c>
      <c r="N57">
        <v>53.600813063286019</v>
      </c>
      <c r="O57">
        <v>75.291145360092216</v>
      </c>
      <c r="P57">
        <v>28.900839377372936</v>
      </c>
      <c r="Q57">
        <v>4.2679428286614316</v>
      </c>
      <c r="R57">
        <v>5.0279588588987059</v>
      </c>
      <c r="S57">
        <v>3.9605609523788399</v>
      </c>
      <c r="T57">
        <v>0.10903882279273647</v>
      </c>
      <c r="U57">
        <v>52.034697043376887</v>
      </c>
      <c r="V57">
        <v>5.4705390649955117</v>
      </c>
      <c r="W57">
        <v>11.740584694675297</v>
      </c>
      <c r="X57">
        <v>65.133366138950123</v>
      </c>
      <c r="Y57">
        <v>0</v>
      </c>
      <c r="Z57">
        <v>8.6812481928616148</v>
      </c>
      <c r="AA57">
        <v>0</v>
      </c>
      <c r="AB57">
        <v>13.141954063644331</v>
      </c>
      <c r="AC57">
        <v>4.7710336802629936</v>
      </c>
      <c r="AD57">
        <v>0</v>
      </c>
      <c r="AE57">
        <v>24.354002332498432</v>
      </c>
      <c r="AF57">
        <v>5.9889619493122508</v>
      </c>
      <c r="AG57">
        <v>14.70206212044458</v>
      </c>
      <c r="AH57">
        <v>8.8533961880609482</v>
      </c>
      <c r="AI57">
        <v>0</v>
      </c>
      <c r="AJ57">
        <v>0</v>
      </c>
      <c r="AK57">
        <v>26.995403391410978</v>
      </c>
      <c r="AL57">
        <v>59.5244099944819</v>
      </c>
      <c r="AM57">
        <v>7.7539349324775619</v>
      </c>
      <c r="AN57">
        <v>3.5368484731788767E-2</v>
      </c>
      <c r="AO57">
        <v>0</v>
      </c>
      <c r="AP57">
        <v>0.84839153855691507</v>
      </c>
      <c r="AQ57">
        <v>0</v>
      </c>
      <c r="AR57">
        <v>22.424119945894166</v>
      </c>
      <c r="AS57">
        <v>15.825915156021704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36.869950541783346</v>
      </c>
      <c r="BB57">
        <f t="shared" si="0"/>
        <v>848.12767007434911</v>
      </c>
      <c r="BC57">
        <v>1.3898283902439026</v>
      </c>
      <c r="BD57">
        <v>0</v>
      </c>
      <c r="BE57">
        <v>0.21869952631578946</v>
      </c>
      <c r="BF57">
        <v>1.3328596425531913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292.21688113118717</v>
      </c>
      <c r="L58">
        <v>4.9780330166370259</v>
      </c>
      <c r="M58">
        <v>65.423630733054623</v>
      </c>
      <c r="N58">
        <v>53.600813063286019</v>
      </c>
      <c r="O58">
        <v>75.291145360092216</v>
      </c>
      <c r="P58">
        <v>28.900839377372936</v>
      </c>
      <c r="Q58">
        <v>4.2679428286614316</v>
      </c>
      <c r="R58">
        <v>5.0279588588987059</v>
      </c>
      <c r="S58">
        <v>3.9605609523788399</v>
      </c>
      <c r="T58">
        <v>0.10903882279273647</v>
      </c>
      <c r="U58">
        <v>52.034697043376887</v>
      </c>
      <c r="V58">
        <v>6.88060132745494</v>
      </c>
      <c r="W58">
        <v>14.464756365368162</v>
      </c>
      <c r="X58">
        <v>65.133366138950123</v>
      </c>
      <c r="Y58">
        <v>0</v>
      </c>
      <c r="Z58">
        <v>8.6812481928616148</v>
      </c>
      <c r="AA58">
        <v>0</v>
      </c>
      <c r="AB58">
        <v>13.141954063644331</v>
      </c>
      <c r="AC58">
        <v>4.7710336802629936</v>
      </c>
      <c r="AD58">
        <v>0</v>
      </c>
      <c r="AE58">
        <v>24.354002332498432</v>
      </c>
      <c r="AF58">
        <v>5.9889619493122508</v>
      </c>
      <c r="AG58">
        <v>14.70206212044458</v>
      </c>
      <c r="AH58">
        <v>8.8533961880609482</v>
      </c>
      <c r="AI58">
        <v>0</v>
      </c>
      <c r="AJ58">
        <v>0</v>
      </c>
      <c r="AK58">
        <v>26.995403391410978</v>
      </c>
      <c r="AL58">
        <v>59.5244099944819</v>
      </c>
      <c r="AM58">
        <v>7.7539349324775619</v>
      </c>
      <c r="AN58">
        <v>3.5368484731788767E-2</v>
      </c>
      <c r="AO58">
        <v>0</v>
      </c>
      <c r="AP58">
        <v>0.84839153855691507</v>
      </c>
      <c r="AQ58">
        <v>0</v>
      </c>
      <c r="AR58">
        <v>22.424119945894166</v>
      </c>
      <c r="AS58">
        <v>15.825915156021704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37.042761520189124</v>
      </c>
      <c r="BB58">
        <f t="shared" si="0"/>
        <v>852.08909302909581</v>
      </c>
      <c r="BC58">
        <v>1.3898283902439026</v>
      </c>
      <c r="BD58">
        <v>0</v>
      </c>
      <c r="BE58">
        <v>0.21869952631578946</v>
      </c>
      <c r="BF58">
        <v>1.3328596425531913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287.52228735541252</v>
      </c>
      <c r="L59">
        <v>2.0141951798325621</v>
      </c>
      <c r="M59">
        <v>65.423630733054623</v>
      </c>
      <c r="N59">
        <v>53.600813063286019</v>
      </c>
      <c r="O59">
        <v>75.291145360092216</v>
      </c>
      <c r="P59">
        <v>28.900839377372936</v>
      </c>
      <c r="Q59">
        <v>4.269624132901745</v>
      </c>
      <c r="R59">
        <v>5.0279588588987059</v>
      </c>
      <c r="S59">
        <v>3.8737192917370753</v>
      </c>
      <c r="T59">
        <v>5.2086326077080802E-2</v>
      </c>
      <c r="U59">
        <v>52.034697043376887</v>
      </c>
      <c r="V59">
        <v>8.1780535282767062</v>
      </c>
      <c r="W59">
        <v>15.361156719783891</v>
      </c>
      <c r="X59">
        <v>65.133366138950123</v>
      </c>
      <c r="Y59">
        <v>0</v>
      </c>
      <c r="Z59">
        <v>8.6812481928616148</v>
      </c>
      <c r="AA59">
        <v>0</v>
      </c>
      <c r="AB59">
        <v>13.141954063644331</v>
      </c>
      <c r="AC59">
        <v>4.7710336802629936</v>
      </c>
      <c r="AD59">
        <v>0</v>
      </c>
      <c r="AE59">
        <v>24.354002332498432</v>
      </c>
      <c r="AF59">
        <v>5.9889619493122508</v>
      </c>
      <c r="AG59">
        <v>14.70206212044458</v>
      </c>
      <c r="AH59">
        <v>8.8533961880609482</v>
      </c>
      <c r="AI59">
        <v>0</v>
      </c>
      <c r="AJ59">
        <v>0</v>
      </c>
      <c r="AK59">
        <v>26.995403391410978</v>
      </c>
      <c r="AL59">
        <v>59.5244099944819</v>
      </c>
      <c r="AM59">
        <v>7.7539349324775619</v>
      </c>
      <c r="AN59">
        <v>3.5368484731788767E-2</v>
      </c>
      <c r="AO59">
        <v>0</v>
      </c>
      <c r="AP59">
        <v>0.84839153855691507</v>
      </c>
      <c r="AQ59">
        <v>0</v>
      </c>
      <c r="AR59">
        <v>22.424119945894166</v>
      </c>
      <c r="AS59">
        <v>15.825915156021704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36.80840179833195</v>
      </c>
      <c r="BB59">
        <f t="shared" si="0"/>
        <v>846.7167608404942</v>
      </c>
      <c r="BC59">
        <v>1.3898283902439026</v>
      </c>
      <c r="BD59">
        <v>0</v>
      </c>
      <c r="BE59">
        <v>0.21869952631578946</v>
      </c>
      <c r="BF59">
        <v>1.3328596425531913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287.52228735541252</v>
      </c>
      <c r="L60">
        <v>2.0141701045108755</v>
      </c>
      <c r="M60">
        <v>65.423630733054623</v>
      </c>
      <c r="N60">
        <v>53.600813063286019</v>
      </c>
      <c r="O60">
        <v>75.291145360092216</v>
      </c>
      <c r="P60">
        <v>28.900839377372936</v>
      </c>
      <c r="Q60">
        <v>4.269624132901745</v>
      </c>
      <c r="R60">
        <v>5.0279588588987059</v>
      </c>
      <c r="S60">
        <v>3.8737192917370753</v>
      </c>
      <c r="T60">
        <v>5.2086326077080802E-2</v>
      </c>
      <c r="U60">
        <v>52.034697043376887</v>
      </c>
      <c r="V60">
        <v>8.2858209721997795</v>
      </c>
      <c r="W60">
        <v>15.361156719783891</v>
      </c>
      <c r="X60">
        <v>65.133366138950123</v>
      </c>
      <c r="Y60">
        <v>0</v>
      </c>
      <c r="Z60">
        <v>8.6812481928616148</v>
      </c>
      <c r="AA60">
        <v>0</v>
      </c>
      <c r="AB60">
        <v>13.141954063644331</v>
      </c>
      <c r="AC60">
        <v>4.7710336802629936</v>
      </c>
      <c r="AD60">
        <v>0</v>
      </c>
      <c r="AE60">
        <v>24.354002332498432</v>
      </c>
      <c r="AF60">
        <v>5.9889619493122508</v>
      </c>
      <c r="AG60">
        <v>14.70206212044458</v>
      </c>
      <c r="AH60">
        <v>8.8533961880609482</v>
      </c>
      <c r="AI60">
        <v>0</v>
      </c>
      <c r="AJ60">
        <v>0</v>
      </c>
      <c r="AK60">
        <v>26.995403391410978</v>
      </c>
      <c r="AL60">
        <v>59.5244099944819</v>
      </c>
      <c r="AM60">
        <v>7.7539349324775619</v>
      </c>
      <c r="AN60">
        <v>3.5368484731788767E-2</v>
      </c>
      <c r="AO60">
        <v>0</v>
      </c>
      <c r="AP60">
        <v>0.84839153855691507</v>
      </c>
      <c r="AQ60">
        <v>0</v>
      </c>
      <c r="AR60">
        <v>22.424119945894166</v>
      </c>
      <c r="AS60">
        <v>15.825915156021704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36.812905429339473</v>
      </c>
      <c r="BB60">
        <f t="shared" si="0"/>
        <v>846.81999957808807</v>
      </c>
      <c r="BC60">
        <v>1.3898283902439026</v>
      </c>
      <c r="BD60">
        <v>0</v>
      </c>
      <c r="BE60">
        <v>0.21869952631578946</v>
      </c>
      <c r="BF60">
        <v>1.3328596425531913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283.9572424842807</v>
      </c>
      <c r="L61">
        <v>2.0141997210113929</v>
      </c>
      <c r="M61">
        <v>65.423630733054623</v>
      </c>
      <c r="N61">
        <v>53.600813063286019</v>
      </c>
      <c r="O61">
        <v>75.291145360092216</v>
      </c>
      <c r="P61">
        <v>28.900839377372936</v>
      </c>
      <c r="Q61">
        <v>4.1115342748891823</v>
      </c>
      <c r="R61">
        <v>19.368653627219686</v>
      </c>
      <c r="S61">
        <v>3.7299963036649393</v>
      </c>
      <c r="T61">
        <v>2.0875519804762131E-2</v>
      </c>
      <c r="U61">
        <v>52.034697043376887</v>
      </c>
      <c r="V61">
        <v>8.2858209721997795</v>
      </c>
      <c r="W61">
        <v>15.361156719783891</v>
      </c>
      <c r="X61">
        <v>65.133366138950123</v>
      </c>
      <c r="Y61">
        <v>0</v>
      </c>
      <c r="Z61">
        <v>8.6812481928616148</v>
      </c>
      <c r="AA61">
        <v>0</v>
      </c>
      <c r="AB61">
        <v>13.141954063644331</v>
      </c>
      <c r="AC61">
        <v>4.7710336802629936</v>
      </c>
      <c r="AD61">
        <v>0</v>
      </c>
      <c r="AE61">
        <v>24.354002332498432</v>
      </c>
      <c r="AF61">
        <v>5.9889619493122508</v>
      </c>
      <c r="AG61">
        <v>14.70206212044458</v>
      </c>
      <c r="AH61">
        <v>8.8533961880609482</v>
      </c>
      <c r="AI61">
        <v>0</v>
      </c>
      <c r="AJ61">
        <v>0</v>
      </c>
      <c r="AK61">
        <v>26.995403391410978</v>
      </c>
      <c r="AL61">
        <v>59.5244099944819</v>
      </c>
      <c r="AM61">
        <v>7.7539349324775619</v>
      </c>
      <c r="AN61">
        <v>3.5368484731788767E-2</v>
      </c>
      <c r="AO61">
        <v>0</v>
      </c>
      <c r="AP61">
        <v>0.84839153855691507</v>
      </c>
      <c r="AQ61">
        <v>0</v>
      </c>
      <c r="AR61">
        <v>22.424119945894166</v>
      </c>
      <c r="AS61">
        <v>15.825915156021704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37.249408444343182</v>
      </c>
      <c r="BB61">
        <f t="shared" si="0"/>
        <v>856.82615242441716</v>
      </c>
      <c r="BC61">
        <v>1.3898283902439026</v>
      </c>
      <c r="BD61">
        <v>0</v>
      </c>
      <c r="BE61">
        <v>0.21869952631578946</v>
      </c>
      <c r="BF61">
        <v>1.3328596425531913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281.49321597273365</v>
      </c>
      <c r="L62">
        <v>2.0141997210113929</v>
      </c>
      <c r="M62">
        <v>65.423630733054623</v>
      </c>
      <c r="N62">
        <v>53.600813063286019</v>
      </c>
      <c r="O62">
        <v>75.291145360092216</v>
      </c>
      <c r="P62">
        <v>28.900839377372936</v>
      </c>
      <c r="Q62">
        <v>4.1115342748891823</v>
      </c>
      <c r="R62">
        <v>19.368653627219686</v>
      </c>
      <c r="S62">
        <v>3.7299963036649393</v>
      </c>
      <c r="T62">
        <v>2.0875519804762131E-2</v>
      </c>
      <c r="U62">
        <v>52.034697043376887</v>
      </c>
      <c r="V62">
        <v>8.2858209721997795</v>
      </c>
      <c r="W62">
        <v>15.361156719783891</v>
      </c>
      <c r="X62">
        <v>65.133366138950123</v>
      </c>
      <c r="Y62">
        <v>0</v>
      </c>
      <c r="Z62">
        <v>8.6812481928616148</v>
      </c>
      <c r="AA62">
        <v>0</v>
      </c>
      <c r="AB62">
        <v>13.141954063644331</v>
      </c>
      <c r="AC62">
        <v>4.7710336802629936</v>
      </c>
      <c r="AD62">
        <v>0</v>
      </c>
      <c r="AE62">
        <v>24.354002332498432</v>
      </c>
      <c r="AF62">
        <v>5.9889619493122508</v>
      </c>
      <c r="AG62">
        <v>14.70206212044458</v>
      </c>
      <c r="AH62">
        <v>8.8533961880609482</v>
      </c>
      <c r="AI62">
        <v>0</v>
      </c>
      <c r="AJ62">
        <v>0</v>
      </c>
      <c r="AK62">
        <v>26.995403391410978</v>
      </c>
      <c r="AL62">
        <v>59.5244099944819</v>
      </c>
      <c r="AM62">
        <v>7.7539349324775619</v>
      </c>
      <c r="AN62">
        <v>3.5368484731788767E-2</v>
      </c>
      <c r="AO62">
        <v>0</v>
      </c>
      <c r="AP62">
        <v>0.84839153855691507</v>
      </c>
      <c r="AQ62">
        <v>0</v>
      </c>
      <c r="AR62">
        <v>22.424119945894166</v>
      </c>
      <c r="AS62">
        <v>15.825915156021704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37.146412136160542</v>
      </c>
      <c r="BB62">
        <f t="shared" si="0"/>
        <v>854.46512222105275</v>
      </c>
      <c r="BC62">
        <v>1.3898283902439026</v>
      </c>
      <c r="BD62">
        <v>0</v>
      </c>
      <c r="BE62">
        <v>0.21869952631578946</v>
      </c>
      <c r="BF62">
        <v>1.3328596425531913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281.49321597273365</v>
      </c>
      <c r="L63">
        <v>2.0141997210113929</v>
      </c>
      <c r="M63">
        <v>65.423630733054623</v>
      </c>
      <c r="N63">
        <v>53.600813063286019</v>
      </c>
      <c r="O63">
        <v>75.291145360092216</v>
      </c>
      <c r="P63">
        <v>28.900839377372936</v>
      </c>
      <c r="Q63">
        <v>4.1115342748891823</v>
      </c>
      <c r="R63">
        <v>19.368653627219686</v>
      </c>
      <c r="S63">
        <v>3.7299963036649393</v>
      </c>
      <c r="T63">
        <v>0</v>
      </c>
      <c r="U63">
        <v>52.034697043376887</v>
      </c>
      <c r="V63">
        <v>8.2858209721997795</v>
      </c>
      <c r="W63">
        <v>15.361156719783891</v>
      </c>
      <c r="X63">
        <v>65.133366138950123</v>
      </c>
      <c r="Y63">
        <v>0</v>
      </c>
      <c r="Z63">
        <v>8.6812481928616148</v>
      </c>
      <c r="AA63">
        <v>0</v>
      </c>
      <c r="AB63">
        <v>13.141954063644331</v>
      </c>
      <c r="AC63">
        <v>4.7710336802629936</v>
      </c>
      <c r="AD63">
        <v>0</v>
      </c>
      <c r="AE63">
        <v>24.354002332498432</v>
      </c>
      <c r="AF63">
        <v>5.9889619493122508</v>
      </c>
      <c r="AG63">
        <v>14.70206212044458</v>
      </c>
      <c r="AH63">
        <v>20.80548108682947</v>
      </c>
      <c r="AI63">
        <v>1.5689248585159672</v>
      </c>
      <c r="AJ63">
        <v>0</v>
      </c>
      <c r="AK63">
        <v>26.995403391410978</v>
      </c>
      <c r="AL63">
        <v>50.112058701753952</v>
      </c>
      <c r="AM63">
        <v>7.7539349324775619</v>
      </c>
      <c r="AN63">
        <v>3.5368484731788767E-2</v>
      </c>
      <c r="AO63">
        <v>0</v>
      </c>
      <c r="AP63">
        <v>0.56559420625561896</v>
      </c>
      <c r="AQ63">
        <v>0</v>
      </c>
      <c r="AR63">
        <v>22.424119945894166</v>
      </c>
      <c r="AS63">
        <v>16.089680213420998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37.316485914160261</v>
      </c>
      <c r="BB63">
        <f t="shared" si="0"/>
        <v>858.66518554164327</v>
      </c>
      <c r="BC63">
        <v>1.3898283902439026</v>
      </c>
      <c r="BD63">
        <v>0</v>
      </c>
      <c r="BE63">
        <v>0.52008595505617983</v>
      </c>
      <c r="BF63">
        <v>1.3328596425531913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281.49321597273365</v>
      </c>
      <c r="L64">
        <v>2.0141997210113929</v>
      </c>
      <c r="M64">
        <v>65.423630733054623</v>
      </c>
      <c r="N64">
        <v>53.600813063286019</v>
      </c>
      <c r="O64">
        <v>75.291145360092216</v>
      </c>
      <c r="P64">
        <v>28.900839377372936</v>
      </c>
      <c r="Q64">
        <v>4.1115342748891823</v>
      </c>
      <c r="R64">
        <v>19.368653627219686</v>
      </c>
      <c r="S64">
        <v>3.7299963036649393</v>
      </c>
      <c r="T64">
        <v>0</v>
      </c>
      <c r="U64">
        <v>52.034697043376887</v>
      </c>
      <c r="V64">
        <v>8.2858209721997795</v>
      </c>
      <c r="W64">
        <v>15.361156719783891</v>
      </c>
      <c r="X64">
        <v>65.133366138950123</v>
      </c>
      <c r="Y64">
        <v>0</v>
      </c>
      <c r="Z64">
        <v>5.7874986424546018</v>
      </c>
      <c r="AA64">
        <v>0</v>
      </c>
      <c r="AB64">
        <v>13.141954063644331</v>
      </c>
      <c r="AC64">
        <v>4.7710336802629936</v>
      </c>
      <c r="AD64">
        <v>0</v>
      </c>
      <c r="AE64">
        <v>24.354002332498432</v>
      </c>
      <c r="AF64">
        <v>5.9889619493122508</v>
      </c>
      <c r="AG64">
        <v>14.70206212044458</v>
      </c>
      <c r="AH64">
        <v>26.560189013045292</v>
      </c>
      <c r="AI64">
        <v>1.5689248585159672</v>
      </c>
      <c r="AJ64">
        <v>0</v>
      </c>
      <c r="AK64">
        <v>26.995403391410978</v>
      </c>
      <c r="AL64">
        <v>50.112058701753952</v>
      </c>
      <c r="AM64">
        <v>7.7539349324775619</v>
      </c>
      <c r="AN64">
        <v>3.5368484731788767E-2</v>
      </c>
      <c r="AO64">
        <v>0</v>
      </c>
      <c r="AP64">
        <v>0.56559420625561896</v>
      </c>
      <c r="AQ64">
        <v>0</v>
      </c>
      <c r="AR64">
        <v>22.424119945894166</v>
      </c>
      <c r="AS64">
        <v>16.089680213420998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37.436073974269071</v>
      </c>
      <c r="BB64">
        <f t="shared" si="0"/>
        <v>861.55298274439224</v>
      </c>
      <c r="BC64">
        <v>1.3898283902439026</v>
      </c>
      <c r="BD64">
        <v>0</v>
      </c>
      <c r="BE64">
        <v>0.66651284210526307</v>
      </c>
      <c r="BF64">
        <v>1.3328596425531913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312.75954523270667</v>
      </c>
      <c r="L65">
        <v>10.018888732036219</v>
      </c>
      <c r="M65">
        <v>65.423630733054623</v>
      </c>
      <c r="N65">
        <v>53.600813063286019</v>
      </c>
      <c r="O65">
        <v>75.291145360092216</v>
      </c>
      <c r="P65">
        <v>28.900839377372936</v>
      </c>
      <c r="Q65">
        <v>9.2686994523076525</v>
      </c>
      <c r="R65">
        <v>19.368653627219686</v>
      </c>
      <c r="S65">
        <v>11.28759259396684</v>
      </c>
      <c r="T65">
        <v>0.8008025388787553</v>
      </c>
      <c r="U65">
        <v>52.034697043376887</v>
      </c>
      <c r="V65">
        <v>8.2858209721997795</v>
      </c>
      <c r="W65">
        <v>15.361156719783891</v>
      </c>
      <c r="X65">
        <v>65.133366138950123</v>
      </c>
      <c r="Y65">
        <v>0</v>
      </c>
      <c r="Z65">
        <v>5.7874986424546018</v>
      </c>
      <c r="AA65">
        <v>0</v>
      </c>
      <c r="AB65">
        <v>6.5376221169442692</v>
      </c>
      <c r="AC65">
        <v>4.7710336802629936</v>
      </c>
      <c r="AD65">
        <v>0</v>
      </c>
      <c r="AE65">
        <v>24.354002332498432</v>
      </c>
      <c r="AF65">
        <v>5.9889619493122508</v>
      </c>
      <c r="AG65">
        <v>14.70206212044458</v>
      </c>
      <c r="AH65">
        <v>30.986887107075763</v>
      </c>
      <c r="AI65">
        <v>1.5689248585159672</v>
      </c>
      <c r="AJ65">
        <v>0</v>
      </c>
      <c r="AK65">
        <v>26.995403391410978</v>
      </c>
      <c r="AL65">
        <v>50.112058701753952</v>
      </c>
      <c r="AM65">
        <v>7.7539349324775619</v>
      </c>
      <c r="AN65">
        <v>3.5368484731788767E-2</v>
      </c>
      <c r="AO65">
        <v>0</v>
      </c>
      <c r="AP65">
        <v>0.56559420625561896</v>
      </c>
      <c r="AQ65">
        <v>0</v>
      </c>
      <c r="AR65">
        <v>22.424119945894166</v>
      </c>
      <c r="AS65">
        <v>16.089680213420998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39.551528018431043</v>
      </c>
      <c r="BB65">
        <f t="shared" si="0"/>
        <v>910.2470244006654</v>
      </c>
      <c r="BC65">
        <v>1.3898283902439026</v>
      </c>
      <c r="BD65">
        <v>0</v>
      </c>
      <c r="BE65">
        <v>0.78106917293233091</v>
      </c>
      <c r="BF65">
        <v>1.4188505872340424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364.88685217461455</v>
      </c>
      <c r="L66">
        <v>10.018888732036219</v>
      </c>
      <c r="M66">
        <v>65.423630733054623</v>
      </c>
      <c r="N66">
        <v>53.600813063286019</v>
      </c>
      <c r="O66">
        <v>75.291145360092216</v>
      </c>
      <c r="P66">
        <v>28.900839377372936</v>
      </c>
      <c r="Q66">
        <v>9.2686994523076525</v>
      </c>
      <c r="R66">
        <v>19.368653627219686</v>
      </c>
      <c r="S66">
        <v>11.979848815758835</v>
      </c>
      <c r="T66">
        <v>0.8008025388787553</v>
      </c>
      <c r="U66">
        <v>52.034697043376887</v>
      </c>
      <c r="V66">
        <v>8.2858209721997795</v>
      </c>
      <c r="W66">
        <v>15.361156719783891</v>
      </c>
      <c r="X66">
        <v>65.133366138950123</v>
      </c>
      <c r="Y66">
        <v>0</v>
      </c>
      <c r="Z66">
        <v>5.7874986424546018</v>
      </c>
      <c r="AA66">
        <v>2.4417031108328113</v>
      </c>
      <c r="AB66">
        <v>6.5376221169442692</v>
      </c>
      <c r="AC66">
        <v>4.7710336802629936</v>
      </c>
      <c r="AD66">
        <v>0</v>
      </c>
      <c r="AE66">
        <v>24.354002332498432</v>
      </c>
      <c r="AF66">
        <v>5.9889619493122508</v>
      </c>
      <c r="AG66">
        <v>14.70206212044458</v>
      </c>
      <c r="AH66">
        <v>30.986887107075763</v>
      </c>
      <c r="AI66">
        <v>1.5689248585159672</v>
      </c>
      <c r="AJ66">
        <v>0</v>
      </c>
      <c r="AK66">
        <v>26.995403391410978</v>
      </c>
      <c r="AL66">
        <v>50.112058701753952</v>
      </c>
      <c r="AM66">
        <v>7.7539349324775619</v>
      </c>
      <c r="AN66">
        <v>3.5368484731788767E-2</v>
      </c>
      <c r="AO66">
        <v>0</v>
      </c>
      <c r="AP66">
        <v>0.56559420625561896</v>
      </c>
      <c r="AQ66">
        <v>0</v>
      </c>
      <c r="AR66">
        <v>22.424119945894166</v>
      </c>
      <c r="AS66">
        <v>16.089680213420998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41.861448948706496</v>
      </c>
      <c r="BB66">
        <f t="shared" si="0"/>
        <v>963.19836974492262</v>
      </c>
      <c r="BC66">
        <v>1.3898283902439026</v>
      </c>
      <c r="BD66">
        <v>0</v>
      </c>
      <c r="BE66">
        <v>0.78106917293233091</v>
      </c>
      <c r="BF66">
        <v>1.4188505872340424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364.88685217461455</v>
      </c>
      <c r="L67">
        <v>10.018888732036219</v>
      </c>
      <c r="M67">
        <v>65.423630733054623</v>
      </c>
      <c r="N67">
        <v>53.600813063286019</v>
      </c>
      <c r="O67">
        <v>75.291145360092216</v>
      </c>
      <c r="P67">
        <v>28.900839377372936</v>
      </c>
      <c r="Q67">
        <v>9.2686994523076525</v>
      </c>
      <c r="R67">
        <v>19.368653627219686</v>
      </c>
      <c r="S67">
        <v>11.979848815758835</v>
      </c>
      <c r="T67">
        <v>0.8008025388787553</v>
      </c>
      <c r="U67">
        <v>52.034697043376887</v>
      </c>
      <c r="V67">
        <v>8.2858209721997795</v>
      </c>
      <c r="W67">
        <v>15.361156719783891</v>
      </c>
      <c r="X67">
        <v>65.133366138950123</v>
      </c>
      <c r="Y67">
        <v>0</v>
      </c>
      <c r="Z67">
        <v>5.7874986424546018</v>
      </c>
      <c r="AA67">
        <v>6.2033209367564179</v>
      </c>
      <c r="AB67">
        <v>6.5376221169442692</v>
      </c>
      <c r="AC67">
        <v>4.7710336802629936</v>
      </c>
      <c r="AD67">
        <v>0</v>
      </c>
      <c r="AE67">
        <v>24.354002332498432</v>
      </c>
      <c r="AF67">
        <v>5.9889619493122508</v>
      </c>
      <c r="AG67">
        <v>14.70206212044458</v>
      </c>
      <c r="AH67">
        <v>30.986887107075763</v>
      </c>
      <c r="AI67">
        <v>1.5689248585159672</v>
      </c>
      <c r="AJ67">
        <v>0</v>
      </c>
      <c r="AK67">
        <v>26.995403391410978</v>
      </c>
      <c r="AL67">
        <v>50.112058701753952</v>
      </c>
      <c r="AM67">
        <v>7.7539349324775619</v>
      </c>
      <c r="AN67">
        <v>3.5368484731788767E-2</v>
      </c>
      <c r="AO67">
        <v>0</v>
      </c>
      <c r="AP67">
        <v>0.56559420625561896</v>
      </c>
      <c r="AQ67">
        <v>0</v>
      </c>
      <c r="AR67">
        <v>22.424119945894166</v>
      </c>
      <c r="AS67">
        <v>15.825915156021704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42.007659194430815</v>
      </c>
      <c r="BB67">
        <f t="shared" si="0"/>
        <v>966.55001226772254</v>
      </c>
      <c r="BC67">
        <v>1.3898283902439026</v>
      </c>
      <c r="BD67">
        <v>0</v>
      </c>
      <c r="BE67">
        <v>0.78106917293233091</v>
      </c>
      <c r="BF67">
        <v>1.4188505872340424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364.88685217461455</v>
      </c>
      <c r="L68">
        <v>10.018888732036219</v>
      </c>
      <c r="M68">
        <v>65.423630733054623</v>
      </c>
      <c r="N68">
        <v>53.600813063286019</v>
      </c>
      <c r="O68">
        <v>75.291145360092216</v>
      </c>
      <c r="P68">
        <v>28.900839377372936</v>
      </c>
      <c r="Q68">
        <v>9.2686994523076525</v>
      </c>
      <c r="R68">
        <v>19.368653627219686</v>
      </c>
      <c r="S68">
        <v>11.979848815758835</v>
      </c>
      <c r="T68">
        <v>0.8008025388787553</v>
      </c>
      <c r="U68">
        <v>52.034697043376887</v>
      </c>
      <c r="V68">
        <v>8.2858209721997795</v>
      </c>
      <c r="W68">
        <v>15.361156719783891</v>
      </c>
      <c r="X68">
        <v>65.133366138950123</v>
      </c>
      <c r="Y68">
        <v>0</v>
      </c>
      <c r="Z68">
        <v>5.7874986424546018</v>
      </c>
      <c r="AA68">
        <v>12.406642331872261</v>
      </c>
      <c r="AB68">
        <v>6.5376221169442692</v>
      </c>
      <c r="AC68">
        <v>4.7710336802629936</v>
      </c>
      <c r="AD68">
        <v>0</v>
      </c>
      <c r="AE68">
        <v>24.354002332498432</v>
      </c>
      <c r="AF68">
        <v>5.9889619493122508</v>
      </c>
      <c r="AG68">
        <v>14.70206212044458</v>
      </c>
      <c r="AH68">
        <v>30.986887107075763</v>
      </c>
      <c r="AI68">
        <v>1.5689248585159672</v>
      </c>
      <c r="AJ68">
        <v>0</v>
      </c>
      <c r="AK68">
        <v>26.995403391410978</v>
      </c>
      <c r="AL68">
        <v>50.112058701753952</v>
      </c>
      <c r="AM68">
        <v>7.7539349324775619</v>
      </c>
      <c r="AN68">
        <v>3.5368484731788767E-2</v>
      </c>
      <c r="AO68">
        <v>0</v>
      </c>
      <c r="AP68">
        <v>0.56559420625561896</v>
      </c>
      <c r="AQ68">
        <v>12.538429216562303</v>
      </c>
      <c r="AR68">
        <v>23.399081961686907</v>
      </c>
      <c r="AS68">
        <v>15.825915156021704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42.831817782259101</v>
      </c>
      <c r="BB68">
        <f t="shared" ref="BB68:BB98" si="1">SUM(B68:AZ68)-BA68+SUM(BC68:BF68)</f>
        <v>985.44256630736527</v>
      </c>
      <c r="BC68">
        <v>1.3898283902439026</v>
      </c>
      <c r="BD68">
        <v>0</v>
      </c>
      <c r="BE68">
        <v>0.78106917293233091</v>
      </c>
      <c r="BF68">
        <v>1.4188505872340424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364.88685217461455</v>
      </c>
      <c r="L69">
        <v>10.018888732036219</v>
      </c>
      <c r="M69">
        <v>65.423630733054623</v>
      </c>
      <c r="N69">
        <v>53.600813063286019</v>
      </c>
      <c r="O69">
        <v>75.291145360092216</v>
      </c>
      <c r="P69">
        <v>28.900839377372936</v>
      </c>
      <c r="Q69">
        <v>9.2686994523076525</v>
      </c>
      <c r="R69">
        <v>19.368653627219686</v>
      </c>
      <c r="S69">
        <v>11.979848815758835</v>
      </c>
      <c r="T69">
        <v>0.8008025388787553</v>
      </c>
      <c r="U69">
        <v>52.034697043376887</v>
      </c>
      <c r="V69">
        <v>8.0599360942571927</v>
      </c>
      <c r="W69">
        <v>15.361156719783891</v>
      </c>
      <c r="X69">
        <v>65.133366138950123</v>
      </c>
      <c r="Y69">
        <v>0</v>
      </c>
      <c r="Z69">
        <v>7.7710623418910458</v>
      </c>
      <c r="AA69">
        <v>12.406642331872261</v>
      </c>
      <c r="AB69">
        <v>6.5376221169442692</v>
      </c>
      <c r="AC69">
        <v>9.5420678295742007</v>
      </c>
      <c r="AD69">
        <v>0</v>
      </c>
      <c r="AE69">
        <v>24.354002332498432</v>
      </c>
      <c r="AF69">
        <v>5.9889619493122508</v>
      </c>
      <c r="AG69">
        <v>14.70206212044458</v>
      </c>
      <c r="AH69">
        <v>30.986887107075763</v>
      </c>
      <c r="AI69">
        <v>1.5689248585159672</v>
      </c>
      <c r="AJ69">
        <v>0</v>
      </c>
      <c r="AK69">
        <v>26.995403391410978</v>
      </c>
      <c r="AL69">
        <v>50.112058701753952</v>
      </c>
      <c r="AM69">
        <v>7.7539349324775619</v>
      </c>
      <c r="AN69">
        <v>3.5368484731788767E-2</v>
      </c>
      <c r="AO69">
        <v>0</v>
      </c>
      <c r="AP69">
        <v>1.131188870858211</v>
      </c>
      <c r="AQ69">
        <v>18.807644179117094</v>
      </c>
      <c r="AR69">
        <v>23.399081961686907</v>
      </c>
      <c r="AS69">
        <v>15.825915156021704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43.390413026853928</v>
      </c>
      <c r="BB69">
        <f t="shared" si="1"/>
        <v>998.57933478353982</v>
      </c>
      <c r="BC69">
        <v>1.3898283902439026</v>
      </c>
      <c r="BD69">
        <v>0.3318411228070175</v>
      </c>
      <c r="BE69">
        <v>0.78106917293233091</v>
      </c>
      <c r="BF69">
        <v>1.4188505872340424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396.15589991915562</v>
      </c>
      <c r="L70">
        <v>10.018888732036219</v>
      </c>
      <c r="M70">
        <v>65.423630733054623</v>
      </c>
      <c r="N70">
        <v>53.600813063286019</v>
      </c>
      <c r="O70">
        <v>75.291145360092216</v>
      </c>
      <c r="P70">
        <v>28.900839377372936</v>
      </c>
      <c r="Q70">
        <v>9.2686994523076525</v>
      </c>
      <c r="R70">
        <v>19.368653627219686</v>
      </c>
      <c r="S70">
        <v>11.979848815758835</v>
      </c>
      <c r="T70">
        <v>0.8008025388787553</v>
      </c>
      <c r="U70">
        <v>52.034697043376887</v>
      </c>
      <c r="V70">
        <v>8.0599360942571927</v>
      </c>
      <c r="W70">
        <v>15.361156719783891</v>
      </c>
      <c r="X70">
        <v>65.133366138950123</v>
      </c>
      <c r="Y70">
        <v>0</v>
      </c>
      <c r="Z70">
        <v>7.7710623418910458</v>
      </c>
      <c r="AA70">
        <v>12.406642331872261</v>
      </c>
      <c r="AB70">
        <v>13.181980525986223</v>
      </c>
      <c r="AC70">
        <v>9.5420678295742007</v>
      </c>
      <c r="AD70">
        <v>0</v>
      </c>
      <c r="AE70">
        <v>24.354002332498432</v>
      </c>
      <c r="AF70">
        <v>5.9889619493122508</v>
      </c>
      <c r="AG70">
        <v>14.70206212044458</v>
      </c>
      <c r="AH70">
        <v>30.986887107075763</v>
      </c>
      <c r="AI70">
        <v>1.5689248585159672</v>
      </c>
      <c r="AJ70">
        <v>0</v>
      </c>
      <c r="AK70">
        <v>26.995403391410978</v>
      </c>
      <c r="AL70">
        <v>50.112058701753952</v>
      </c>
      <c r="AM70">
        <v>7.7539349324775619</v>
      </c>
      <c r="AN70">
        <v>3.5368484731788767E-2</v>
      </c>
      <c r="AO70">
        <v>0</v>
      </c>
      <c r="AP70">
        <v>1.131188870858211</v>
      </c>
      <c r="AQ70">
        <v>18.807644179117094</v>
      </c>
      <c r="AR70">
        <v>22.424119945894166</v>
      </c>
      <c r="AS70">
        <v>15.825915156021704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44.934439991813548</v>
      </c>
      <c r="BB70">
        <f t="shared" si="1"/>
        <v>1034.1287685444067</v>
      </c>
      <c r="BC70">
        <v>1.3898283902439026</v>
      </c>
      <c r="BD70">
        <v>0.48685771084337354</v>
      </c>
      <c r="BE70">
        <v>0.78106917293233091</v>
      </c>
      <c r="BF70">
        <v>1.4188505872340424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417.01082076111976</v>
      </c>
      <c r="L71">
        <v>10.018888732036219</v>
      </c>
      <c r="M71">
        <v>65.423630733054623</v>
      </c>
      <c r="N71">
        <v>53.600813063286019</v>
      </c>
      <c r="O71">
        <v>75.291145360092216</v>
      </c>
      <c r="P71">
        <v>28.900839377372936</v>
      </c>
      <c r="Q71">
        <v>9.2686994523076525</v>
      </c>
      <c r="R71">
        <v>19.368653627219686</v>
      </c>
      <c r="S71">
        <v>11.979848815758835</v>
      </c>
      <c r="T71">
        <v>0.80437947376821739</v>
      </c>
      <c r="U71">
        <v>52.034697043376887</v>
      </c>
      <c r="V71">
        <v>8.0599360942571927</v>
      </c>
      <c r="W71">
        <v>15.361156719783891</v>
      </c>
      <c r="X71">
        <v>65.133366138950123</v>
      </c>
      <c r="Y71">
        <v>0</v>
      </c>
      <c r="Z71">
        <v>5.7874986424546018</v>
      </c>
      <c r="AA71">
        <v>12.406642331872261</v>
      </c>
      <c r="AB71">
        <v>13.181980525986223</v>
      </c>
      <c r="AC71">
        <v>9.5420678295742007</v>
      </c>
      <c r="AD71">
        <v>0</v>
      </c>
      <c r="AE71">
        <v>24.354002332498432</v>
      </c>
      <c r="AF71">
        <v>5.9889619493122508</v>
      </c>
      <c r="AG71">
        <v>14.70206212044458</v>
      </c>
      <c r="AH71">
        <v>30.986887107075763</v>
      </c>
      <c r="AI71">
        <v>1.5689248585159672</v>
      </c>
      <c r="AJ71">
        <v>0</v>
      </c>
      <c r="AK71">
        <v>26.995403391410978</v>
      </c>
      <c r="AL71">
        <v>59.5244099944819</v>
      </c>
      <c r="AM71">
        <v>7.7539349324775619</v>
      </c>
      <c r="AN71">
        <v>3.5368484731788767E-2</v>
      </c>
      <c r="AO71">
        <v>0</v>
      </c>
      <c r="AP71">
        <v>4.5247545667388982</v>
      </c>
      <c r="AQ71">
        <v>18.807644179117094</v>
      </c>
      <c r="AR71">
        <v>22.424119945894166</v>
      </c>
      <c r="AS71">
        <v>15.825915156021704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46.258699566373458</v>
      </c>
      <c r="BB71">
        <f t="shared" si="1"/>
        <v>1064.9618585117762</v>
      </c>
      <c r="BC71">
        <v>1.3898283902439026</v>
      </c>
      <c r="BD71">
        <v>0.96335618674698786</v>
      </c>
      <c r="BE71">
        <v>0.78106917293233091</v>
      </c>
      <c r="BF71">
        <v>1.4188505872340424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417.01082076111976</v>
      </c>
      <c r="L72">
        <v>10.018888732036219</v>
      </c>
      <c r="M72">
        <v>65.423630733054623</v>
      </c>
      <c r="N72">
        <v>53.600813063286019</v>
      </c>
      <c r="O72">
        <v>75.291145360092216</v>
      </c>
      <c r="P72">
        <v>28.900839377372936</v>
      </c>
      <c r="Q72">
        <v>9.2686994523076525</v>
      </c>
      <c r="R72">
        <v>19.368653627219686</v>
      </c>
      <c r="S72">
        <v>11.979848815758835</v>
      </c>
      <c r="T72">
        <v>0.80437947376821739</v>
      </c>
      <c r="U72">
        <v>52.034697043376887</v>
      </c>
      <c r="V72">
        <v>8.0599360942571927</v>
      </c>
      <c r="W72">
        <v>15.361156719783891</v>
      </c>
      <c r="X72">
        <v>65.133366138950123</v>
      </c>
      <c r="Y72">
        <v>0</v>
      </c>
      <c r="Z72">
        <v>5.7874986424546018</v>
      </c>
      <c r="AA72">
        <v>12.406642331872261</v>
      </c>
      <c r="AB72">
        <v>13.181980525986223</v>
      </c>
      <c r="AC72">
        <v>9.5420678295742007</v>
      </c>
      <c r="AD72">
        <v>0</v>
      </c>
      <c r="AE72">
        <v>24.354002332498432</v>
      </c>
      <c r="AF72">
        <v>5.9889619493122508</v>
      </c>
      <c r="AG72">
        <v>14.70206212044458</v>
      </c>
      <c r="AH72">
        <v>30.986887107075763</v>
      </c>
      <c r="AI72">
        <v>1.5689248585159672</v>
      </c>
      <c r="AJ72">
        <v>0</v>
      </c>
      <c r="AK72">
        <v>26.995403391410978</v>
      </c>
      <c r="AL72">
        <v>59.5244099944819</v>
      </c>
      <c r="AM72">
        <v>7.7539349324775619</v>
      </c>
      <c r="AN72">
        <v>3.5368484731788767E-2</v>
      </c>
      <c r="AO72">
        <v>0</v>
      </c>
      <c r="AP72">
        <v>4.5247545667388982</v>
      </c>
      <c r="AQ72">
        <v>18.807644179117094</v>
      </c>
      <c r="AR72">
        <v>22.424119945894166</v>
      </c>
      <c r="AS72">
        <v>15.825915156021704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46.258699566373458</v>
      </c>
      <c r="BB72">
        <f t="shared" si="1"/>
        <v>1065.192218593322</v>
      </c>
      <c r="BC72">
        <v>1.3898283902439026</v>
      </c>
      <c r="BD72">
        <v>1.193716268292683</v>
      </c>
      <c r="BE72">
        <v>0.78106917293233091</v>
      </c>
      <c r="BF72">
        <v>1.4188505872340424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417.01082076111976</v>
      </c>
      <c r="L73">
        <v>10.018888732036219</v>
      </c>
      <c r="M73">
        <v>65.423630733054623</v>
      </c>
      <c r="N73">
        <v>53.600813063286019</v>
      </c>
      <c r="O73">
        <v>75.291145360092216</v>
      </c>
      <c r="P73">
        <v>28.900839377372936</v>
      </c>
      <c r="Q73">
        <v>9.2686994523076525</v>
      </c>
      <c r="R73">
        <v>19.368653627219686</v>
      </c>
      <c r="S73">
        <v>11.979848815758835</v>
      </c>
      <c r="T73">
        <v>0.80437947376821739</v>
      </c>
      <c r="U73">
        <v>52.034697043376887</v>
      </c>
      <c r="V73">
        <v>8.0599360942571927</v>
      </c>
      <c r="W73">
        <v>15.361156719783891</v>
      </c>
      <c r="X73">
        <v>65.133366138950123</v>
      </c>
      <c r="Y73">
        <v>0</v>
      </c>
      <c r="Z73">
        <v>5.7874986424546018</v>
      </c>
      <c r="AA73">
        <v>12.406642331872261</v>
      </c>
      <c r="AB73">
        <v>13.181980525986223</v>
      </c>
      <c r="AC73">
        <v>9.5420678295742007</v>
      </c>
      <c r="AD73">
        <v>0</v>
      </c>
      <c r="AE73">
        <v>24.354002332498432</v>
      </c>
      <c r="AF73">
        <v>5.9889619493122508</v>
      </c>
      <c r="AG73">
        <v>14.70206212044458</v>
      </c>
      <c r="AH73">
        <v>26.560189013045292</v>
      </c>
      <c r="AI73">
        <v>1.5689248585159672</v>
      </c>
      <c r="AJ73">
        <v>0</v>
      </c>
      <c r="AK73">
        <v>26.995403391410978</v>
      </c>
      <c r="AL73">
        <v>59.5244099944819</v>
      </c>
      <c r="AM73">
        <v>7.7539349324775619</v>
      </c>
      <c r="AN73">
        <v>3.5368484731788767E-2</v>
      </c>
      <c r="AO73">
        <v>0</v>
      </c>
      <c r="AP73">
        <v>4.5247545667388982</v>
      </c>
      <c r="AQ73">
        <v>18.807644179117094</v>
      </c>
      <c r="AR73">
        <v>22.424119945894166</v>
      </c>
      <c r="AS73">
        <v>15.825915156021704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46.07366358604299</v>
      </c>
      <c r="BB73">
        <f t="shared" si="1"/>
        <v>1060.8360001487947</v>
      </c>
      <c r="BC73">
        <v>1.3898283902439026</v>
      </c>
      <c r="BD73">
        <v>1.193716268292683</v>
      </c>
      <c r="BE73">
        <v>0.66651284210526307</v>
      </c>
      <c r="BF73">
        <v>1.4188505872340424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469.13796566544949</v>
      </c>
      <c r="L74">
        <v>10.018888732036219</v>
      </c>
      <c r="M74">
        <v>65.423630733054623</v>
      </c>
      <c r="N74">
        <v>53.600813063286019</v>
      </c>
      <c r="O74">
        <v>75.291145360092216</v>
      </c>
      <c r="P74">
        <v>28.900839377372936</v>
      </c>
      <c r="Q74">
        <v>9.2686994523076525</v>
      </c>
      <c r="R74">
        <v>19.368653627219686</v>
      </c>
      <c r="S74">
        <v>11.979848815758835</v>
      </c>
      <c r="T74">
        <v>0.80437947376821739</v>
      </c>
      <c r="U74">
        <v>52.034697043376887</v>
      </c>
      <c r="V74">
        <v>8.0599360942571927</v>
      </c>
      <c r="W74">
        <v>15.361156719783891</v>
      </c>
      <c r="X74">
        <v>65.133366138950123</v>
      </c>
      <c r="Y74">
        <v>0</v>
      </c>
      <c r="Z74">
        <v>5.7874986424546018</v>
      </c>
      <c r="AA74">
        <v>6.2033209367564179</v>
      </c>
      <c r="AB74">
        <v>13.181980525986223</v>
      </c>
      <c r="AC74">
        <v>9.5420678295742007</v>
      </c>
      <c r="AD74">
        <v>0</v>
      </c>
      <c r="AE74">
        <v>24.354002332498432</v>
      </c>
      <c r="AF74">
        <v>5.9889619493122508</v>
      </c>
      <c r="AG74">
        <v>14.70206212044458</v>
      </c>
      <c r="AH74">
        <v>17.706792376121896</v>
      </c>
      <c r="AI74">
        <v>1.5689248585159672</v>
      </c>
      <c r="AJ74">
        <v>0</v>
      </c>
      <c r="AK74">
        <v>26.995403391410978</v>
      </c>
      <c r="AL74">
        <v>59.5244099944819</v>
      </c>
      <c r="AM74">
        <v>7.7539349324775619</v>
      </c>
      <c r="AN74">
        <v>3.5368484731788767E-2</v>
      </c>
      <c r="AO74">
        <v>0</v>
      </c>
      <c r="AP74">
        <v>4.5247545667388982</v>
      </c>
      <c r="AQ74">
        <v>18.807644179117094</v>
      </c>
      <c r="AR74">
        <v>22.424119945894166</v>
      </c>
      <c r="AS74">
        <v>15.825915156021704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47.623207429304721</v>
      </c>
      <c r="BB74">
        <f t="shared" si="1"/>
        <v>1095.8869950436463</v>
      </c>
      <c r="BC74">
        <v>1.3898283902439026</v>
      </c>
      <c r="BD74">
        <v>0.96335618674698786</v>
      </c>
      <c r="BE74">
        <v>0.42698478947368412</v>
      </c>
      <c r="BF74">
        <v>1.4188505872340424</v>
      </c>
    </row>
    <row r="75" spans="1:58">
      <c r="A75" t="s">
        <v>117</v>
      </c>
      <c r="B75">
        <v>0</v>
      </c>
      <c r="C75">
        <v>0</v>
      </c>
      <c r="D75">
        <v>11.645246274872182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500.41416578902118</v>
      </c>
      <c r="L75">
        <v>10.018888732036219</v>
      </c>
      <c r="M75">
        <v>65.423630733054623</v>
      </c>
      <c r="N75">
        <v>53.600813063286019</v>
      </c>
      <c r="O75">
        <v>75.291145360092216</v>
      </c>
      <c r="P75">
        <v>28.900839377372936</v>
      </c>
      <c r="Q75">
        <v>9.2686994523076525</v>
      </c>
      <c r="R75">
        <v>19.368653627219686</v>
      </c>
      <c r="S75">
        <v>11.979848815758835</v>
      </c>
      <c r="T75">
        <v>0.80437947376821739</v>
      </c>
      <c r="U75">
        <v>52.034697043376887</v>
      </c>
      <c r="V75">
        <v>8.0599360942571927</v>
      </c>
      <c r="W75">
        <v>15.361156719783891</v>
      </c>
      <c r="X75">
        <v>65.133366138950123</v>
      </c>
      <c r="Y75">
        <v>0</v>
      </c>
      <c r="Z75">
        <v>2.8655792385723231</v>
      </c>
      <c r="AA75">
        <v>3.1393325710707574</v>
      </c>
      <c r="AB75">
        <v>13.181980525986223</v>
      </c>
      <c r="AC75">
        <v>9.5420678295742007</v>
      </c>
      <c r="AD75">
        <v>0</v>
      </c>
      <c r="AE75">
        <v>24.354002332498432</v>
      </c>
      <c r="AF75">
        <v>5.9889619493122508</v>
      </c>
      <c r="AG75">
        <v>14.70206212044458</v>
      </c>
      <c r="AH75">
        <v>8.4107262439991644</v>
      </c>
      <c r="AI75">
        <v>1.5689248585159672</v>
      </c>
      <c r="AJ75">
        <v>0</v>
      </c>
      <c r="AK75">
        <v>26.995403391410978</v>
      </c>
      <c r="AL75">
        <v>59.5244099944819</v>
      </c>
      <c r="AM75">
        <v>7.7539349324775619</v>
      </c>
      <c r="AN75">
        <v>3.5368484731788767E-2</v>
      </c>
      <c r="AO75">
        <v>0</v>
      </c>
      <c r="AP75">
        <v>0.56559420625561896</v>
      </c>
      <c r="AQ75">
        <v>13.985171512523481</v>
      </c>
      <c r="AR75">
        <v>22.424119945894166</v>
      </c>
      <c r="AS75">
        <v>15.825915156021704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48.411465119137155</v>
      </c>
      <c r="BB75">
        <f t="shared" si="1"/>
        <v>1113.2611718914463</v>
      </c>
      <c r="BC75">
        <v>1.3898283902439026</v>
      </c>
      <c r="BD75">
        <v>0.48685771084337354</v>
      </c>
      <c r="BE75">
        <v>0.20807833333333337</v>
      </c>
      <c r="BF75">
        <v>1.4188505872340424</v>
      </c>
    </row>
    <row r="76" spans="1:58">
      <c r="A76" t="s">
        <v>118</v>
      </c>
      <c r="B76">
        <v>0</v>
      </c>
      <c r="C76">
        <v>0</v>
      </c>
      <c r="D76">
        <v>11.645246274872182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469.13796566544949</v>
      </c>
      <c r="L76">
        <v>10.018888732036219</v>
      </c>
      <c r="M76">
        <v>65.423630733054623</v>
      </c>
      <c r="N76">
        <v>53.600813063286019</v>
      </c>
      <c r="O76">
        <v>75.291145360092216</v>
      </c>
      <c r="P76">
        <v>28.900839377372936</v>
      </c>
      <c r="Q76">
        <v>9.2686994523076525</v>
      </c>
      <c r="R76">
        <v>19.368653627219686</v>
      </c>
      <c r="S76">
        <v>11.979848815758835</v>
      </c>
      <c r="T76">
        <v>0.80437947376821739</v>
      </c>
      <c r="U76">
        <v>52.034697043376887</v>
      </c>
      <c r="V76">
        <v>8.0599360942571927</v>
      </c>
      <c r="W76">
        <v>15.361156719783891</v>
      </c>
      <c r="X76">
        <v>65.133366138950123</v>
      </c>
      <c r="Y76">
        <v>0</v>
      </c>
      <c r="Z76">
        <v>2.8655792385723231</v>
      </c>
      <c r="AA76">
        <v>5.5810356819035682</v>
      </c>
      <c r="AB76">
        <v>13.181980525986223</v>
      </c>
      <c r="AC76">
        <v>9.5420678295742007</v>
      </c>
      <c r="AD76">
        <v>0.64878077113337507</v>
      </c>
      <c r="AE76">
        <v>24.354002332498432</v>
      </c>
      <c r="AF76">
        <v>5.9889619493122508</v>
      </c>
      <c r="AG76">
        <v>14.70206212044458</v>
      </c>
      <c r="AH76">
        <v>16.821453385723231</v>
      </c>
      <c r="AI76">
        <v>1.5689248585159672</v>
      </c>
      <c r="AJ76">
        <v>0</v>
      </c>
      <c r="AK76">
        <v>26.995403391410978</v>
      </c>
      <c r="AL76">
        <v>59.5244099944819</v>
      </c>
      <c r="AM76">
        <v>7.7539349324775619</v>
      </c>
      <c r="AN76">
        <v>3.5368484731788767E-2</v>
      </c>
      <c r="AO76">
        <v>0</v>
      </c>
      <c r="AP76">
        <v>0</v>
      </c>
      <c r="AQ76">
        <v>18.711194598246713</v>
      </c>
      <c r="AR76">
        <v>22.424119945894166</v>
      </c>
      <c r="AS76">
        <v>15.825915156021704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47.758776501923883</v>
      </c>
      <c r="BB76">
        <f t="shared" si="1"/>
        <v>1098.4762578971815</v>
      </c>
      <c r="BC76">
        <v>1.3898283902439026</v>
      </c>
      <c r="BD76">
        <v>0.46614036144578314</v>
      </c>
      <c r="BE76">
        <v>0.40575329166666674</v>
      </c>
      <c r="BF76">
        <v>1.4188505872340424</v>
      </c>
    </row>
    <row r="77" spans="1:58">
      <c r="A77" t="s">
        <v>119</v>
      </c>
      <c r="B77">
        <v>0</v>
      </c>
      <c r="C77">
        <v>0</v>
      </c>
      <c r="D77">
        <v>3.734911678922991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469.13796566544949</v>
      </c>
      <c r="L77">
        <v>9.9873720886569615</v>
      </c>
      <c r="M77">
        <v>65.423630733054623</v>
      </c>
      <c r="N77">
        <v>53.600813063286019</v>
      </c>
      <c r="O77">
        <v>75.291145360092216</v>
      </c>
      <c r="P77">
        <v>28.900839377372936</v>
      </c>
      <c r="Q77">
        <v>9.2686994523076525</v>
      </c>
      <c r="R77">
        <v>19.368653627219686</v>
      </c>
      <c r="S77">
        <v>11.979848815758835</v>
      </c>
      <c r="T77">
        <v>0.80437947376821739</v>
      </c>
      <c r="U77">
        <v>52.034697043376887</v>
      </c>
      <c r="V77">
        <v>7.9843381659637336</v>
      </c>
      <c r="W77">
        <v>15.361408831628609</v>
      </c>
      <c r="X77">
        <v>65.133366138950123</v>
      </c>
      <c r="Y77">
        <v>0</v>
      </c>
      <c r="Z77">
        <v>5.7874986424546018</v>
      </c>
      <c r="AA77">
        <v>12.406642331872261</v>
      </c>
      <c r="AB77">
        <v>13.181980525986223</v>
      </c>
      <c r="AC77">
        <v>9.5420678295742007</v>
      </c>
      <c r="AD77">
        <v>7.7853701909830928</v>
      </c>
      <c r="AE77">
        <v>24.354002332498432</v>
      </c>
      <c r="AF77">
        <v>5.9889619493122508</v>
      </c>
      <c r="AG77">
        <v>14.70206212044458</v>
      </c>
      <c r="AH77">
        <v>30.986887107075763</v>
      </c>
      <c r="AI77">
        <v>1.5689248585159672</v>
      </c>
      <c r="AJ77">
        <v>0</v>
      </c>
      <c r="AK77">
        <v>26.995403391410978</v>
      </c>
      <c r="AL77">
        <v>59.5244099944819</v>
      </c>
      <c r="AM77">
        <v>7.7539349324775619</v>
      </c>
      <c r="AN77">
        <v>3.5368484731788767E-2</v>
      </c>
      <c r="AO77">
        <v>0</v>
      </c>
      <c r="AP77">
        <v>2.941090605884376</v>
      </c>
      <c r="AQ77">
        <v>19.531014972824046</v>
      </c>
      <c r="AR77">
        <v>22.424119945894166</v>
      </c>
      <c r="AS77">
        <v>15.825915156021704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48.878734900328915</v>
      </c>
      <c r="BB77">
        <f t="shared" si="1"/>
        <v>1125.1900712153194</v>
      </c>
      <c r="BC77">
        <v>1.3898283902439026</v>
      </c>
      <c r="BD77">
        <v>1.162575843902439</v>
      </c>
      <c r="BE77">
        <v>0.74982640601503758</v>
      </c>
      <c r="BF77">
        <v>1.4188505872340424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469.13796566544949</v>
      </c>
      <c r="L78">
        <v>10.018878429944886</v>
      </c>
      <c r="M78">
        <v>65.423630733054623</v>
      </c>
      <c r="N78">
        <v>53.600813063286019</v>
      </c>
      <c r="O78">
        <v>75.291145360092216</v>
      </c>
      <c r="P78">
        <v>28.900839377372936</v>
      </c>
      <c r="Q78">
        <v>9.2686994523076525</v>
      </c>
      <c r="R78">
        <v>19.368653627219686</v>
      </c>
      <c r="S78">
        <v>11.979848815758835</v>
      </c>
      <c r="T78">
        <v>0.80437947376821739</v>
      </c>
      <c r="U78">
        <v>52.034697043376887</v>
      </c>
      <c r="V78">
        <v>7.9843381659637336</v>
      </c>
      <c r="W78">
        <v>15.361408831628609</v>
      </c>
      <c r="X78">
        <v>65.133366138950123</v>
      </c>
      <c r="Y78">
        <v>0</v>
      </c>
      <c r="Z78">
        <v>8.6812481928616148</v>
      </c>
      <c r="AA78">
        <v>12.406642331872261</v>
      </c>
      <c r="AB78">
        <v>19.772970788979329</v>
      </c>
      <c r="AC78">
        <v>14.327540221051974</v>
      </c>
      <c r="AD78">
        <v>13.429763696618659</v>
      </c>
      <c r="AE78">
        <v>26.040301026299307</v>
      </c>
      <c r="AF78">
        <v>12.416141096526818</v>
      </c>
      <c r="AG78">
        <v>14.70206212044458</v>
      </c>
      <c r="AH78">
        <v>42.053632566583175</v>
      </c>
      <c r="AI78">
        <v>1.5689248585159672</v>
      </c>
      <c r="AJ78">
        <v>0</v>
      </c>
      <c r="AK78">
        <v>26.995403391410978</v>
      </c>
      <c r="AL78">
        <v>59.5244099944819</v>
      </c>
      <c r="AM78">
        <v>7.7539349324775619</v>
      </c>
      <c r="AN78">
        <v>3.5368484731788767E-2</v>
      </c>
      <c r="AO78">
        <v>0</v>
      </c>
      <c r="AP78">
        <v>2.941090605884376</v>
      </c>
      <c r="AQ78">
        <v>19.531014972824046</v>
      </c>
      <c r="AR78">
        <v>22.424119945894166</v>
      </c>
      <c r="AS78">
        <v>15.825915156021704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50.358096409877085</v>
      </c>
      <c r="BB78">
        <f t="shared" si="1"/>
        <v>1159.9800844803542</v>
      </c>
      <c r="BC78">
        <v>1.424289115537849</v>
      </c>
      <c r="BD78">
        <v>1.7363077035830619</v>
      </c>
      <c r="BE78">
        <v>1.0195849222222222</v>
      </c>
      <c r="BF78">
        <v>1.4188505872340424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469.13796566544949</v>
      </c>
      <c r="L79">
        <v>10.018878429944886</v>
      </c>
      <c r="M79">
        <v>65.423630733054623</v>
      </c>
      <c r="N79">
        <v>53.600813063286019</v>
      </c>
      <c r="O79">
        <v>75.291145360092216</v>
      </c>
      <c r="P79">
        <v>30.338970531517575</v>
      </c>
      <c r="Q79">
        <v>9.2686994523076525</v>
      </c>
      <c r="R79">
        <v>19.368653627219686</v>
      </c>
      <c r="S79">
        <v>11.979848815758835</v>
      </c>
      <c r="T79">
        <v>0.80437947376821739</v>
      </c>
      <c r="U79">
        <v>52.034697043376887</v>
      </c>
      <c r="V79">
        <v>7.9843381659637336</v>
      </c>
      <c r="W79">
        <v>18.222418671363442</v>
      </c>
      <c r="X79">
        <v>65.133366138950123</v>
      </c>
      <c r="Y79">
        <v>0</v>
      </c>
      <c r="Z79">
        <v>8.6812481928616148</v>
      </c>
      <c r="AA79">
        <v>18.609963268628679</v>
      </c>
      <c r="AB79">
        <v>19.772970788979329</v>
      </c>
      <c r="AC79">
        <v>14.327540221051974</v>
      </c>
      <c r="AD79">
        <v>17.947873738572323</v>
      </c>
      <c r="AE79">
        <v>26.040301026299307</v>
      </c>
      <c r="AF79">
        <v>12.416141096526818</v>
      </c>
      <c r="AG79">
        <v>14.70206212044458</v>
      </c>
      <c r="AH79">
        <v>54.669721932581922</v>
      </c>
      <c r="AI79">
        <v>3.1378511241390106</v>
      </c>
      <c r="AJ79">
        <v>0</v>
      </c>
      <c r="AK79">
        <v>26.995403391410978</v>
      </c>
      <c r="AL79">
        <v>59.5244099944819</v>
      </c>
      <c r="AM79">
        <v>7.7539349324775619</v>
      </c>
      <c r="AN79">
        <v>3.5368484731788767E-2</v>
      </c>
      <c r="AO79">
        <v>0</v>
      </c>
      <c r="AP79">
        <v>2.941090605884376</v>
      </c>
      <c r="AQ79">
        <v>19.531014972824046</v>
      </c>
      <c r="AR79">
        <v>22.424119945894166</v>
      </c>
      <c r="AS79">
        <v>15.825915156021704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51.578889971733126</v>
      </c>
      <c r="BB79">
        <f t="shared" si="1"/>
        <v>1188.8517193140294</v>
      </c>
      <c r="BC79">
        <v>1.424289115537849</v>
      </c>
      <c r="BD79">
        <v>2.3147726341463417</v>
      </c>
      <c r="BE79">
        <v>1.3279607829787234</v>
      </c>
      <c r="BF79">
        <v>1.4188505872340424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515.00653321731022</v>
      </c>
      <c r="L80">
        <v>10.018878429944886</v>
      </c>
      <c r="M80">
        <v>65.423630733054623</v>
      </c>
      <c r="N80">
        <v>53.600813063286019</v>
      </c>
      <c r="O80">
        <v>75.291145360092216</v>
      </c>
      <c r="P80">
        <v>30.338970531517575</v>
      </c>
      <c r="Q80">
        <v>9.2686994523076525</v>
      </c>
      <c r="R80">
        <v>19.368653627219686</v>
      </c>
      <c r="S80">
        <v>11.979848815758835</v>
      </c>
      <c r="T80">
        <v>0.80437947376821739</v>
      </c>
      <c r="U80">
        <v>52.034697043376887</v>
      </c>
      <c r="V80">
        <v>7.9843381659637336</v>
      </c>
      <c r="W80">
        <v>18.222418671363442</v>
      </c>
      <c r="X80">
        <v>65.133366138950123</v>
      </c>
      <c r="Y80">
        <v>0</v>
      </c>
      <c r="Z80">
        <v>8.6812481928616148</v>
      </c>
      <c r="AA80">
        <v>18.609963268628679</v>
      </c>
      <c r="AB80">
        <v>19.772970788979329</v>
      </c>
      <c r="AC80">
        <v>14.327540221051974</v>
      </c>
      <c r="AD80">
        <v>17.947873738572323</v>
      </c>
      <c r="AE80">
        <v>26.040301026299307</v>
      </c>
      <c r="AF80">
        <v>12.416141096526818</v>
      </c>
      <c r="AG80">
        <v>14.70206212044458</v>
      </c>
      <c r="AH80">
        <v>65.603666049780827</v>
      </c>
      <c r="AI80">
        <v>5.0205613295867249</v>
      </c>
      <c r="AJ80">
        <v>0</v>
      </c>
      <c r="AK80">
        <v>26.995403391410978</v>
      </c>
      <c r="AL80">
        <v>59.5244099944819</v>
      </c>
      <c r="AM80">
        <v>7.7539349324775619</v>
      </c>
      <c r="AN80">
        <v>3.5368484731788767E-2</v>
      </c>
      <c r="AO80">
        <v>0</v>
      </c>
      <c r="AP80">
        <v>2.941090605884376</v>
      </c>
      <c r="AQ80">
        <v>19.531014972824046</v>
      </c>
      <c r="AR80">
        <v>23.399081961686907</v>
      </c>
      <c r="AS80">
        <v>15.825915156021704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54.072685658347623</v>
      </c>
      <c r="BB80">
        <f t="shared" si="1"/>
        <v>1246.266606533298</v>
      </c>
      <c r="BC80">
        <v>1.424289115537849</v>
      </c>
      <c r="BD80">
        <v>2.3147726341463417</v>
      </c>
      <c r="BE80">
        <v>1.5764597985611513</v>
      </c>
      <c r="BF80">
        <v>1.4188505872340424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516.51849181875525</v>
      </c>
      <c r="L81">
        <v>10.018878429944886</v>
      </c>
      <c r="M81">
        <v>65.423630733054623</v>
      </c>
      <c r="N81">
        <v>53.600813063286019</v>
      </c>
      <c r="O81">
        <v>75.291145360092216</v>
      </c>
      <c r="P81">
        <v>30.338970531517575</v>
      </c>
      <c r="Q81">
        <v>9.2686994523076525</v>
      </c>
      <c r="R81">
        <v>19.368653627219686</v>
      </c>
      <c r="S81">
        <v>11.979848815758835</v>
      </c>
      <c r="T81">
        <v>0.80437947376821739</v>
      </c>
      <c r="U81">
        <v>52.034697043376887</v>
      </c>
      <c r="V81">
        <v>7.9843381659637336</v>
      </c>
      <c r="W81">
        <v>18.222418671363442</v>
      </c>
      <c r="X81">
        <v>65.133366138950123</v>
      </c>
      <c r="Y81">
        <v>0</v>
      </c>
      <c r="Z81">
        <v>8.6812481928616148</v>
      </c>
      <c r="AA81">
        <v>18.609963268628679</v>
      </c>
      <c r="AB81">
        <v>19.772970788979329</v>
      </c>
      <c r="AC81">
        <v>14.327540221051974</v>
      </c>
      <c r="AD81">
        <v>17.947873738572323</v>
      </c>
      <c r="AE81">
        <v>25.016386603005632</v>
      </c>
      <c r="AF81">
        <v>12.416141096526818</v>
      </c>
      <c r="AG81">
        <v>14.70206212044458</v>
      </c>
      <c r="AH81">
        <v>65.603666049780827</v>
      </c>
      <c r="AI81">
        <v>24.475234546963051</v>
      </c>
      <c r="AJ81">
        <v>0</v>
      </c>
      <c r="AK81">
        <v>26.995403391410978</v>
      </c>
      <c r="AL81">
        <v>59.5244099944819</v>
      </c>
      <c r="AM81">
        <v>7.7539349324775619</v>
      </c>
      <c r="AN81">
        <v>3.5368484731788767E-2</v>
      </c>
      <c r="AO81">
        <v>0</v>
      </c>
      <c r="AP81">
        <v>0.11311865791233458</v>
      </c>
      <c r="AQ81">
        <v>19.531014972824046</v>
      </c>
      <c r="AR81">
        <v>23.399081961686907</v>
      </c>
      <c r="AS81">
        <v>15.825915156021704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54.788082018055491</v>
      </c>
      <c r="BB81">
        <f t="shared" si="1"/>
        <v>1262.6659556211453</v>
      </c>
      <c r="BC81">
        <v>1.424289115537849</v>
      </c>
      <c r="BD81">
        <v>2.3147726341463417</v>
      </c>
      <c r="BE81">
        <v>1.5764597985611513</v>
      </c>
      <c r="BF81">
        <v>1.4188505872340424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516.51849181875525</v>
      </c>
      <c r="L82">
        <v>10.018878429944886</v>
      </c>
      <c r="M82">
        <v>65.423630733054623</v>
      </c>
      <c r="N82">
        <v>53.600813063286019</v>
      </c>
      <c r="O82">
        <v>75.291145360092216</v>
      </c>
      <c r="P82">
        <v>30.338970531517575</v>
      </c>
      <c r="Q82">
        <v>9.2686994523076525</v>
      </c>
      <c r="R82">
        <v>19.368653627219686</v>
      </c>
      <c r="S82">
        <v>11.979848815758835</v>
      </c>
      <c r="T82">
        <v>0.80437947376821739</v>
      </c>
      <c r="U82">
        <v>52.034697043376887</v>
      </c>
      <c r="V82">
        <v>7.9843381659637336</v>
      </c>
      <c r="W82">
        <v>18.222418671363442</v>
      </c>
      <c r="X82">
        <v>65.133366138950123</v>
      </c>
      <c r="Y82">
        <v>0</v>
      </c>
      <c r="Z82">
        <v>8.6812481928616148</v>
      </c>
      <c r="AA82">
        <v>18.609963268628679</v>
      </c>
      <c r="AB82">
        <v>19.772970788979329</v>
      </c>
      <c r="AC82">
        <v>14.327540221051974</v>
      </c>
      <c r="AD82">
        <v>17.947873738572323</v>
      </c>
      <c r="AE82">
        <v>24.354002332498432</v>
      </c>
      <c r="AF82">
        <v>12.416141096526818</v>
      </c>
      <c r="AG82">
        <v>14.70206212044458</v>
      </c>
      <c r="AH82">
        <v>65.603666049780827</v>
      </c>
      <c r="AI82">
        <v>24.475234546963051</v>
      </c>
      <c r="AJ82">
        <v>0</v>
      </c>
      <c r="AK82">
        <v>26.995403391410978</v>
      </c>
      <c r="AL82">
        <v>59.5244099944819</v>
      </c>
      <c r="AM82">
        <v>7.7539349324775619</v>
      </c>
      <c r="AN82">
        <v>3.5368484731788767E-2</v>
      </c>
      <c r="AO82">
        <v>0</v>
      </c>
      <c r="AP82">
        <v>0.11311865791233458</v>
      </c>
      <c r="AQ82">
        <v>19.531014972824046</v>
      </c>
      <c r="AR82">
        <v>22.424119945894166</v>
      </c>
      <c r="AS82">
        <v>15.825915156021704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54.719640943288148</v>
      </c>
      <c r="BB82">
        <f t="shared" si="1"/>
        <v>1261.0970504096126</v>
      </c>
      <c r="BC82">
        <v>1.424289115537849</v>
      </c>
      <c r="BD82">
        <v>2.3147726341463417</v>
      </c>
      <c r="BE82">
        <v>1.5764597985611513</v>
      </c>
      <c r="BF82">
        <v>1.4188505872340424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516.51849181875525</v>
      </c>
      <c r="L83">
        <v>10.018878429944886</v>
      </c>
      <c r="M83">
        <v>65.423630733054623</v>
      </c>
      <c r="N83">
        <v>53.600813063286019</v>
      </c>
      <c r="O83">
        <v>75.291145360092216</v>
      </c>
      <c r="P83">
        <v>30.338970531517575</v>
      </c>
      <c r="Q83">
        <v>9.2686994523076525</v>
      </c>
      <c r="R83">
        <v>19.368653627219686</v>
      </c>
      <c r="S83">
        <v>11.979848815758835</v>
      </c>
      <c r="T83">
        <v>0.80437947376821739</v>
      </c>
      <c r="U83">
        <v>52.034697043376887</v>
      </c>
      <c r="V83">
        <v>7.9843381659637336</v>
      </c>
      <c r="W83">
        <v>18.222418671363442</v>
      </c>
      <c r="X83">
        <v>65.133366138950123</v>
      </c>
      <c r="Y83">
        <v>0</v>
      </c>
      <c r="Z83">
        <v>8.6812481928616148</v>
      </c>
      <c r="AA83">
        <v>18.609963268628679</v>
      </c>
      <c r="AB83">
        <v>19.772970788979329</v>
      </c>
      <c r="AC83">
        <v>14.327540221051974</v>
      </c>
      <c r="AD83">
        <v>17.947873738572323</v>
      </c>
      <c r="AE83">
        <v>24.354002332498432</v>
      </c>
      <c r="AF83">
        <v>12.416141096526818</v>
      </c>
      <c r="AG83">
        <v>14.70206212044458</v>
      </c>
      <c r="AH83">
        <v>65.603666049780827</v>
      </c>
      <c r="AI83">
        <v>24.475234546963051</v>
      </c>
      <c r="AJ83">
        <v>0</v>
      </c>
      <c r="AK83">
        <v>26.995403391410978</v>
      </c>
      <c r="AL83">
        <v>59.5244099944819</v>
      </c>
      <c r="AM83">
        <v>7.7539349324775619</v>
      </c>
      <c r="AN83">
        <v>3.5368484731788767E-2</v>
      </c>
      <c r="AO83">
        <v>0</v>
      </c>
      <c r="AP83">
        <v>0.28279733230129606</v>
      </c>
      <c r="AQ83">
        <v>19.531014972824046</v>
      </c>
      <c r="AR83">
        <v>22.424119945894166</v>
      </c>
      <c r="AS83">
        <v>15.825915156021704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54.726733511877605</v>
      </c>
      <c r="BB83">
        <f t="shared" si="1"/>
        <v>1261.259636515412</v>
      </c>
      <c r="BC83">
        <v>1.424289115537849</v>
      </c>
      <c r="BD83">
        <v>2.3147726341463417</v>
      </c>
      <c r="BE83">
        <v>1.5764597985611513</v>
      </c>
      <c r="BF83">
        <v>1.4188505872340424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516.51849181875525</v>
      </c>
      <c r="L84">
        <v>10.018878429944886</v>
      </c>
      <c r="M84">
        <v>65.423630733054623</v>
      </c>
      <c r="N84">
        <v>53.600813063286019</v>
      </c>
      <c r="O84">
        <v>75.291145360092216</v>
      </c>
      <c r="P84">
        <v>30.338970531517575</v>
      </c>
      <c r="Q84">
        <v>9.2686994523076525</v>
      </c>
      <c r="R84">
        <v>19.368653627219686</v>
      </c>
      <c r="S84">
        <v>11.979848815758835</v>
      </c>
      <c r="T84">
        <v>0.80437947376821739</v>
      </c>
      <c r="U84">
        <v>52.034697043376887</v>
      </c>
      <c r="V84">
        <v>7.9843381659637336</v>
      </c>
      <c r="W84">
        <v>18.222418671363442</v>
      </c>
      <c r="X84">
        <v>65.133366138950123</v>
      </c>
      <c r="Y84">
        <v>0</v>
      </c>
      <c r="Z84">
        <v>8.6812481928616148</v>
      </c>
      <c r="AA84">
        <v>18.609963268628679</v>
      </c>
      <c r="AB84">
        <v>19.772970788979329</v>
      </c>
      <c r="AC84">
        <v>14.327540221051974</v>
      </c>
      <c r="AD84">
        <v>17.947873738572323</v>
      </c>
      <c r="AE84">
        <v>24.354002332498432</v>
      </c>
      <c r="AF84">
        <v>12.416141096526818</v>
      </c>
      <c r="AG84">
        <v>14.70206212044458</v>
      </c>
      <c r="AH84">
        <v>65.603666049780827</v>
      </c>
      <c r="AI84">
        <v>24.475234546963051</v>
      </c>
      <c r="AJ84">
        <v>0</v>
      </c>
      <c r="AK84">
        <v>26.995403391410978</v>
      </c>
      <c r="AL84">
        <v>59.5244099944819</v>
      </c>
      <c r="AM84">
        <v>7.7539349324775619</v>
      </c>
      <c r="AN84">
        <v>3.5368484731788767E-2</v>
      </c>
      <c r="AO84">
        <v>0</v>
      </c>
      <c r="AP84">
        <v>0.28279733230129606</v>
      </c>
      <c r="AQ84">
        <v>19.531014972824046</v>
      </c>
      <c r="AR84">
        <v>22.424119945894166</v>
      </c>
      <c r="AS84">
        <v>15.825915156021704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54.726733511877605</v>
      </c>
      <c r="BB84">
        <f t="shared" si="1"/>
        <v>1261.259636515412</v>
      </c>
      <c r="BC84">
        <v>1.424289115537849</v>
      </c>
      <c r="BD84">
        <v>2.3147726341463417</v>
      </c>
      <c r="BE84">
        <v>1.5764597985611513</v>
      </c>
      <c r="BF84">
        <v>1.4188505872340424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0.49563114132267222</v>
      </c>
      <c r="H85">
        <v>0</v>
      </c>
      <c r="I85">
        <v>0</v>
      </c>
      <c r="J85">
        <v>0.44691014951279262</v>
      </c>
      <c r="K85">
        <v>516.51849181875525</v>
      </c>
      <c r="L85">
        <v>10.018878429944886</v>
      </c>
      <c r="M85">
        <v>65.423630733054623</v>
      </c>
      <c r="N85">
        <v>53.600813063286019</v>
      </c>
      <c r="O85">
        <v>75.291145360092216</v>
      </c>
      <c r="P85">
        <v>30.338970531517575</v>
      </c>
      <c r="Q85">
        <v>9.2686994523076525</v>
      </c>
      <c r="R85">
        <v>19.368653627219686</v>
      </c>
      <c r="S85">
        <v>11.979848815758835</v>
      </c>
      <c r="T85">
        <v>0.80437947376821739</v>
      </c>
      <c r="U85">
        <v>52.034697043376887</v>
      </c>
      <c r="V85">
        <v>7.9843381659637336</v>
      </c>
      <c r="W85">
        <v>18.222418671363442</v>
      </c>
      <c r="X85">
        <v>65.133366138950123</v>
      </c>
      <c r="Y85">
        <v>0</v>
      </c>
      <c r="Z85">
        <v>8.6812481928616148</v>
      </c>
      <c r="AA85">
        <v>18.609963268628679</v>
      </c>
      <c r="AB85">
        <v>19.772970788979329</v>
      </c>
      <c r="AC85">
        <v>14.327540221051974</v>
      </c>
      <c r="AD85">
        <v>17.947873738572323</v>
      </c>
      <c r="AE85">
        <v>24.354002332498432</v>
      </c>
      <c r="AF85">
        <v>12.416141096526818</v>
      </c>
      <c r="AG85">
        <v>14.70206212044458</v>
      </c>
      <c r="AH85">
        <v>65.603666049780827</v>
      </c>
      <c r="AI85">
        <v>24.475234546963051</v>
      </c>
      <c r="AJ85">
        <v>0</v>
      </c>
      <c r="AK85">
        <v>26.995403391410978</v>
      </c>
      <c r="AL85">
        <v>50.547815496982103</v>
      </c>
      <c r="AM85">
        <v>7.7539349324775619</v>
      </c>
      <c r="AN85">
        <v>3.5368484731788767E-2</v>
      </c>
      <c r="AO85">
        <v>0</v>
      </c>
      <c r="AP85">
        <v>0.28279733230129606</v>
      </c>
      <c r="AQ85">
        <v>19.531014972824046</v>
      </c>
      <c r="AR85">
        <v>22.424119945894166</v>
      </c>
      <c r="AS85">
        <v>15.825915156021704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54.390910087839039</v>
      </c>
      <c r="BB85">
        <f t="shared" si="1"/>
        <v>1253.5614067327863</v>
      </c>
      <c r="BC85">
        <v>1.424289115537849</v>
      </c>
      <c r="BD85">
        <v>2.3147726341463417</v>
      </c>
      <c r="BE85">
        <v>1.5764597985611513</v>
      </c>
      <c r="BF85">
        <v>1.4188505872340424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516.51849181875525</v>
      </c>
      <c r="L86">
        <v>10.018878429944886</v>
      </c>
      <c r="M86">
        <v>65.423630733054623</v>
      </c>
      <c r="N86">
        <v>53.600813063286019</v>
      </c>
      <c r="O86">
        <v>75.291145360092216</v>
      </c>
      <c r="P86">
        <v>30.338970531517575</v>
      </c>
      <c r="Q86">
        <v>9.2686994523076525</v>
      </c>
      <c r="R86">
        <v>19.368653627219686</v>
      </c>
      <c r="S86">
        <v>11.979848815758835</v>
      </c>
      <c r="T86">
        <v>0.80437947376821739</v>
      </c>
      <c r="U86">
        <v>52.034697043376887</v>
      </c>
      <c r="V86">
        <v>7.9843381659637336</v>
      </c>
      <c r="W86">
        <v>18.222418671363442</v>
      </c>
      <c r="X86">
        <v>65.133366138950123</v>
      </c>
      <c r="Y86">
        <v>0</v>
      </c>
      <c r="Z86">
        <v>2.8655792385723231</v>
      </c>
      <c r="AA86">
        <v>18.609963268628679</v>
      </c>
      <c r="AB86">
        <v>19.772970788979329</v>
      </c>
      <c r="AC86">
        <v>14.327540221051974</v>
      </c>
      <c r="AD86">
        <v>13.429763696618659</v>
      </c>
      <c r="AE86">
        <v>24.354002332498432</v>
      </c>
      <c r="AF86">
        <v>11.977923898624502</v>
      </c>
      <c r="AG86">
        <v>14.70206212044458</v>
      </c>
      <c r="AH86">
        <v>54.669721932581922</v>
      </c>
      <c r="AI86">
        <v>24.475234546963051</v>
      </c>
      <c r="AJ86">
        <v>0</v>
      </c>
      <c r="AK86">
        <v>26.995403391410978</v>
      </c>
      <c r="AL86">
        <v>50.547815496982103</v>
      </c>
      <c r="AM86">
        <v>7.7539349324775619</v>
      </c>
      <c r="AN86">
        <v>3.5368484731788767E-2</v>
      </c>
      <c r="AO86">
        <v>0</v>
      </c>
      <c r="AP86">
        <v>0.28279733230129606</v>
      </c>
      <c r="AQ86">
        <v>19.531014972824046</v>
      </c>
      <c r="AR86">
        <v>22.424119945894166</v>
      </c>
      <c r="AS86">
        <v>15.825915156021704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53.44420355686794</v>
      </c>
      <c r="BB86">
        <f t="shared" si="1"/>
        <v>1231.6181706951695</v>
      </c>
      <c r="BC86">
        <v>1.3898283902439026</v>
      </c>
      <c r="BD86">
        <v>2.3147726341463417</v>
      </c>
      <c r="BE86">
        <v>1.3694595574468087</v>
      </c>
      <c r="BF86">
        <v>1.4188505872340424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516.51849181875525</v>
      </c>
      <c r="L87">
        <v>10.018715098239845</v>
      </c>
      <c r="M87">
        <v>65.423630733054623</v>
      </c>
      <c r="N87">
        <v>53.600813063286019</v>
      </c>
      <c r="O87">
        <v>75.291145360092216</v>
      </c>
      <c r="P87">
        <v>30.337961794449736</v>
      </c>
      <c r="Q87">
        <v>9.2686994523076525</v>
      </c>
      <c r="R87">
        <v>19.368653627219686</v>
      </c>
      <c r="S87">
        <v>11.979848815758835</v>
      </c>
      <c r="T87">
        <v>0.80437947376821739</v>
      </c>
      <c r="U87">
        <v>52.034697043376887</v>
      </c>
      <c r="V87">
        <v>7.9843381659637336</v>
      </c>
      <c r="W87">
        <v>18.230193102346497</v>
      </c>
      <c r="X87">
        <v>65.133366138950123</v>
      </c>
      <c r="Y87">
        <v>0</v>
      </c>
      <c r="Z87">
        <v>2.8655792385723231</v>
      </c>
      <c r="AA87">
        <v>18.609963268628679</v>
      </c>
      <c r="AB87">
        <v>19.772970788979329</v>
      </c>
      <c r="AC87">
        <v>14.327540221051974</v>
      </c>
      <c r="AD87">
        <v>13.429763696618659</v>
      </c>
      <c r="AE87">
        <v>24.354002332498432</v>
      </c>
      <c r="AF87">
        <v>11.977923898624502</v>
      </c>
      <c r="AG87">
        <v>14.70206212044458</v>
      </c>
      <c r="AH87">
        <v>54.669721932581922</v>
      </c>
      <c r="AI87">
        <v>8.1584110466186601</v>
      </c>
      <c r="AJ87">
        <v>0</v>
      </c>
      <c r="AK87">
        <v>26.995403391410978</v>
      </c>
      <c r="AL87">
        <v>50.547815496982103</v>
      </c>
      <c r="AM87">
        <v>7.7539349324775619</v>
      </c>
      <c r="AN87">
        <v>3.5368484731788767E-2</v>
      </c>
      <c r="AO87">
        <v>0</v>
      </c>
      <c r="AP87">
        <v>0.28279733230129606</v>
      </c>
      <c r="AQ87">
        <v>19.531014972824046</v>
      </c>
      <c r="AR87">
        <v>22.424119945894166</v>
      </c>
      <c r="AS87">
        <v>15.825915156021704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52.762436313293925</v>
      </c>
      <c r="BB87">
        <f t="shared" si="1"/>
        <v>1215.9897168006094</v>
      </c>
      <c r="BC87">
        <v>1.3898283902439026</v>
      </c>
      <c r="BD87">
        <v>2.3147726341463417</v>
      </c>
      <c r="BE87">
        <v>1.3694595574468087</v>
      </c>
      <c r="BF87">
        <v>1.4188505872340424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516.51849181875525</v>
      </c>
      <c r="L88">
        <v>10.018721115962972</v>
      </c>
      <c r="M88">
        <v>65.423630733054623</v>
      </c>
      <c r="N88">
        <v>53.600813063286019</v>
      </c>
      <c r="O88">
        <v>75.291145360092216</v>
      </c>
      <c r="P88">
        <v>30.337961794449736</v>
      </c>
      <c r="Q88">
        <v>9.2686994523076525</v>
      </c>
      <c r="R88">
        <v>19.368653627219686</v>
      </c>
      <c r="S88">
        <v>11.979848815758835</v>
      </c>
      <c r="T88">
        <v>0.80437947376821739</v>
      </c>
      <c r="U88">
        <v>52.034697043376887</v>
      </c>
      <c r="V88">
        <v>7.9843381659637336</v>
      </c>
      <c r="W88">
        <v>18.230193102346497</v>
      </c>
      <c r="X88">
        <v>65.133366138950123</v>
      </c>
      <c r="Y88">
        <v>0</v>
      </c>
      <c r="Z88">
        <v>2.8655792385723231</v>
      </c>
      <c r="AA88">
        <v>18.609963268628679</v>
      </c>
      <c r="AB88">
        <v>19.772970788979329</v>
      </c>
      <c r="AC88">
        <v>14.327540221051974</v>
      </c>
      <c r="AD88">
        <v>13.429763696618659</v>
      </c>
      <c r="AE88">
        <v>24.354002332498432</v>
      </c>
      <c r="AF88">
        <v>11.977923898624502</v>
      </c>
      <c r="AG88">
        <v>14.70206212044458</v>
      </c>
      <c r="AH88">
        <v>54.669721932581922</v>
      </c>
      <c r="AI88">
        <v>1.5689248585159672</v>
      </c>
      <c r="AJ88">
        <v>0</v>
      </c>
      <c r="AK88">
        <v>26.995403391410978</v>
      </c>
      <c r="AL88">
        <v>50.547815496982103</v>
      </c>
      <c r="AM88">
        <v>7.7539349324775619</v>
      </c>
      <c r="AN88">
        <v>3.5368484731788767E-2</v>
      </c>
      <c r="AO88">
        <v>0</v>
      </c>
      <c r="AP88">
        <v>0.28279733230129606</v>
      </c>
      <c r="AQ88">
        <v>19.531014972824046</v>
      </c>
      <c r="AR88">
        <v>22.424119945894166</v>
      </c>
      <c r="AS88">
        <v>15.825915156021704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52.486996042172045</v>
      </c>
      <c r="BB88">
        <f t="shared" si="1"/>
        <v>1209.6756769013516</v>
      </c>
      <c r="BC88">
        <v>1.3898283902439026</v>
      </c>
      <c r="BD88">
        <v>2.3147726341463417</v>
      </c>
      <c r="BE88">
        <v>1.3694595574468087</v>
      </c>
      <c r="BF88">
        <v>1.4188505872340424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516.51849181875525</v>
      </c>
      <c r="L89">
        <v>10.018721115962972</v>
      </c>
      <c r="M89">
        <v>65.423630733054623</v>
      </c>
      <c r="N89">
        <v>53.600813063286019</v>
      </c>
      <c r="O89">
        <v>75.291145360092216</v>
      </c>
      <c r="P89">
        <v>30.337961794449736</v>
      </c>
      <c r="Q89">
        <v>9.2686994523076525</v>
      </c>
      <c r="R89">
        <v>19.368653627219686</v>
      </c>
      <c r="S89">
        <v>11.979848815758835</v>
      </c>
      <c r="T89">
        <v>0.80437947376821739</v>
      </c>
      <c r="U89">
        <v>52.034697043376887</v>
      </c>
      <c r="V89">
        <v>7.9843381659637336</v>
      </c>
      <c r="W89">
        <v>18.230193102346497</v>
      </c>
      <c r="X89">
        <v>65.133366138950123</v>
      </c>
      <c r="Y89">
        <v>0</v>
      </c>
      <c r="Z89">
        <v>8.6812481928616148</v>
      </c>
      <c r="AA89">
        <v>18.609963268628679</v>
      </c>
      <c r="AB89">
        <v>19.772970788979329</v>
      </c>
      <c r="AC89">
        <v>14.327540221051974</v>
      </c>
      <c r="AD89">
        <v>13.429763696618659</v>
      </c>
      <c r="AE89">
        <v>24.354002332498432</v>
      </c>
      <c r="AF89">
        <v>11.977923898624502</v>
      </c>
      <c r="AG89">
        <v>14.70206212044458</v>
      </c>
      <c r="AH89">
        <v>54.669721932581922</v>
      </c>
      <c r="AI89">
        <v>0</v>
      </c>
      <c r="AJ89">
        <v>0</v>
      </c>
      <c r="AK89">
        <v>26.995403391410978</v>
      </c>
      <c r="AL89">
        <v>50.547815496982103</v>
      </c>
      <c r="AM89">
        <v>7.7539349324775619</v>
      </c>
      <c r="AN89">
        <v>3.5368484731788767E-2</v>
      </c>
      <c r="AO89">
        <v>0</v>
      </c>
      <c r="AP89">
        <v>0.28279733230129606</v>
      </c>
      <c r="AQ89">
        <v>19.531014972824046</v>
      </c>
      <c r="AR89">
        <v>22.424119945894166</v>
      </c>
      <c r="AS89">
        <v>15.825915156021704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52.664509945375393</v>
      </c>
      <c r="BB89">
        <f t="shared" si="1"/>
        <v>1213.7449070939217</v>
      </c>
      <c r="BC89">
        <v>1.3898283902439026</v>
      </c>
      <c r="BD89">
        <v>2.3147726341463417</v>
      </c>
      <c r="BE89">
        <v>1.3694595574468087</v>
      </c>
      <c r="BF89">
        <v>1.4188505872340424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516.51849181875525</v>
      </c>
      <c r="L90">
        <v>10.018721115962972</v>
      </c>
      <c r="M90">
        <v>65.423630733054623</v>
      </c>
      <c r="N90">
        <v>53.600813063286019</v>
      </c>
      <c r="O90">
        <v>75.291145360092216</v>
      </c>
      <c r="P90">
        <v>30.337961794449736</v>
      </c>
      <c r="Q90">
        <v>9.2686994523076525</v>
      </c>
      <c r="R90">
        <v>19.368653627219686</v>
      </c>
      <c r="S90">
        <v>11.979848815758835</v>
      </c>
      <c r="T90">
        <v>0.80437947376821739</v>
      </c>
      <c r="U90">
        <v>52.034697043376887</v>
      </c>
      <c r="V90">
        <v>7.9843381659637336</v>
      </c>
      <c r="W90">
        <v>18.230193102346497</v>
      </c>
      <c r="X90">
        <v>65.133366138950123</v>
      </c>
      <c r="Y90">
        <v>0</v>
      </c>
      <c r="Z90">
        <v>8.6812481928616148</v>
      </c>
      <c r="AA90">
        <v>18.609963268628679</v>
      </c>
      <c r="AB90">
        <v>19.772970788979329</v>
      </c>
      <c r="AC90">
        <v>14.327540221051974</v>
      </c>
      <c r="AD90">
        <v>13.429763696618659</v>
      </c>
      <c r="AE90">
        <v>24.354002332498432</v>
      </c>
      <c r="AF90">
        <v>11.977923898624502</v>
      </c>
      <c r="AG90">
        <v>14.70206212044458</v>
      </c>
      <c r="AH90">
        <v>54.669721932581922</v>
      </c>
      <c r="AI90">
        <v>0</v>
      </c>
      <c r="AJ90">
        <v>0</v>
      </c>
      <c r="AK90">
        <v>26.995403391410978</v>
      </c>
      <c r="AL90">
        <v>50.547815496982103</v>
      </c>
      <c r="AM90">
        <v>7.7539349324775619</v>
      </c>
      <c r="AN90">
        <v>3.5368484731788767E-2</v>
      </c>
      <c r="AO90">
        <v>0</v>
      </c>
      <c r="AP90">
        <v>0.28279733230129606</v>
      </c>
      <c r="AQ90">
        <v>19.531014972824046</v>
      </c>
      <c r="AR90">
        <v>22.424119945894166</v>
      </c>
      <c r="AS90">
        <v>15.825915156021704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52.664509945375393</v>
      </c>
      <c r="BB90">
        <f t="shared" si="1"/>
        <v>1213.7449070939217</v>
      </c>
      <c r="BC90">
        <v>1.3898283902439026</v>
      </c>
      <c r="BD90">
        <v>2.3147726341463417</v>
      </c>
      <c r="BE90">
        <v>1.3694595574468087</v>
      </c>
      <c r="BF90">
        <v>1.4188505872340424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516.51849181875525</v>
      </c>
      <c r="L91">
        <v>10.018721115962972</v>
      </c>
      <c r="M91">
        <v>65.423630733054623</v>
      </c>
      <c r="N91">
        <v>53.600813063286019</v>
      </c>
      <c r="O91">
        <v>75.291145360092216</v>
      </c>
      <c r="P91">
        <v>30.337961794449736</v>
      </c>
      <c r="Q91">
        <v>9.2686994523076525</v>
      </c>
      <c r="R91">
        <v>19.368653627219686</v>
      </c>
      <c r="S91">
        <v>11.979848815758835</v>
      </c>
      <c r="T91">
        <v>0.80437947376821739</v>
      </c>
      <c r="U91">
        <v>52.034697043376887</v>
      </c>
      <c r="V91">
        <v>7.9843381659637336</v>
      </c>
      <c r="W91">
        <v>18.230193102346497</v>
      </c>
      <c r="X91">
        <v>65.133366138950123</v>
      </c>
      <c r="Y91">
        <v>0</v>
      </c>
      <c r="Z91">
        <v>8.6812481928616148</v>
      </c>
      <c r="AA91">
        <v>18.609963268628679</v>
      </c>
      <c r="AB91">
        <v>19.772970788979329</v>
      </c>
      <c r="AC91">
        <v>14.327540221051974</v>
      </c>
      <c r="AD91">
        <v>17.947873738572323</v>
      </c>
      <c r="AE91">
        <v>24.354002332498432</v>
      </c>
      <c r="AF91">
        <v>12.416141096526818</v>
      </c>
      <c r="AG91">
        <v>14.70206212044458</v>
      </c>
      <c r="AH91">
        <v>65.603666049780827</v>
      </c>
      <c r="AI91">
        <v>0</v>
      </c>
      <c r="AJ91">
        <v>0</v>
      </c>
      <c r="AK91">
        <v>26.995403391410978</v>
      </c>
      <c r="AL91">
        <v>50.547815496982103</v>
      </c>
      <c r="AM91">
        <v>7.7539349324775619</v>
      </c>
      <c r="AN91">
        <v>3.5368484731788767E-2</v>
      </c>
      <c r="AO91">
        <v>0</v>
      </c>
      <c r="AP91">
        <v>0.28279733230129606</v>
      </c>
      <c r="AQ91">
        <v>19.531014972824046</v>
      </c>
      <c r="AR91">
        <v>22.424119945894166</v>
      </c>
      <c r="AS91">
        <v>15.825915156021704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53.328723288100271</v>
      </c>
      <c r="BB91">
        <f t="shared" si="1"/>
        <v>1229.21242607466</v>
      </c>
      <c r="BC91">
        <v>1.424289115537849</v>
      </c>
      <c r="BD91">
        <v>2.3147726341463417</v>
      </c>
      <c r="BE91">
        <v>1.5764597985611513</v>
      </c>
      <c r="BF91">
        <v>1.4188505872340424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516.51849181875525</v>
      </c>
      <c r="L92">
        <v>10.018721115962972</v>
      </c>
      <c r="M92">
        <v>65.423630733054623</v>
      </c>
      <c r="N92">
        <v>53.600813063286019</v>
      </c>
      <c r="O92">
        <v>75.291145360092216</v>
      </c>
      <c r="P92">
        <v>30.337961794449736</v>
      </c>
      <c r="Q92">
        <v>9.2686994523076525</v>
      </c>
      <c r="R92">
        <v>19.368653627219686</v>
      </c>
      <c r="S92">
        <v>11.979848815758835</v>
      </c>
      <c r="T92">
        <v>0.80437947376821739</v>
      </c>
      <c r="U92">
        <v>52.034697043376887</v>
      </c>
      <c r="V92">
        <v>7.9843381659637336</v>
      </c>
      <c r="W92">
        <v>18.230193102346497</v>
      </c>
      <c r="X92">
        <v>65.133366138950123</v>
      </c>
      <c r="Y92">
        <v>0</v>
      </c>
      <c r="Z92">
        <v>8.6812481928616148</v>
      </c>
      <c r="AA92">
        <v>18.609963268628679</v>
      </c>
      <c r="AB92">
        <v>19.772970788979329</v>
      </c>
      <c r="AC92">
        <v>14.327540221051974</v>
      </c>
      <c r="AD92">
        <v>17.947873738572323</v>
      </c>
      <c r="AE92">
        <v>24.354002332498432</v>
      </c>
      <c r="AF92">
        <v>12.416141096526818</v>
      </c>
      <c r="AG92">
        <v>14.70206212044458</v>
      </c>
      <c r="AH92">
        <v>65.603666049780827</v>
      </c>
      <c r="AI92">
        <v>0</v>
      </c>
      <c r="AJ92">
        <v>0</v>
      </c>
      <c r="AK92">
        <v>26.995403391410978</v>
      </c>
      <c r="AL92">
        <v>50.547815496982103</v>
      </c>
      <c r="AM92">
        <v>7.7539349324775619</v>
      </c>
      <c r="AN92">
        <v>3.5368484731788767E-2</v>
      </c>
      <c r="AO92">
        <v>0</v>
      </c>
      <c r="AP92">
        <v>0.28279733230129606</v>
      </c>
      <c r="AQ92">
        <v>19.531014972824046</v>
      </c>
      <c r="AR92">
        <v>22.424119945894166</v>
      </c>
      <c r="AS92">
        <v>15.825915156021704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53.328723288100271</v>
      </c>
      <c r="BB92">
        <f t="shared" si="1"/>
        <v>1229.21242607466</v>
      </c>
      <c r="BC92">
        <v>1.424289115537849</v>
      </c>
      <c r="BD92">
        <v>2.3147726341463417</v>
      </c>
      <c r="BE92">
        <v>1.5764597985611513</v>
      </c>
      <c r="BF92">
        <v>1.4188505872340424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516.51849181875525</v>
      </c>
      <c r="L93">
        <v>10.018721115962972</v>
      </c>
      <c r="M93">
        <v>65.423630733054623</v>
      </c>
      <c r="N93">
        <v>53.600813063286019</v>
      </c>
      <c r="O93">
        <v>75.291145360092216</v>
      </c>
      <c r="P93">
        <v>30.337961794449736</v>
      </c>
      <c r="Q93">
        <v>9.2686994523076525</v>
      </c>
      <c r="R93">
        <v>19.368653627219686</v>
      </c>
      <c r="S93">
        <v>11.979848815758835</v>
      </c>
      <c r="T93">
        <v>0.80437947376821739</v>
      </c>
      <c r="U93">
        <v>52.034697043376887</v>
      </c>
      <c r="V93">
        <v>7.9843381659637336</v>
      </c>
      <c r="W93">
        <v>18.230193102346497</v>
      </c>
      <c r="X93">
        <v>65.133366138950123</v>
      </c>
      <c r="Y93">
        <v>0</v>
      </c>
      <c r="Z93">
        <v>8.6812481928616148</v>
      </c>
      <c r="AA93">
        <v>18.609963268628679</v>
      </c>
      <c r="AB93">
        <v>19.772970788979329</v>
      </c>
      <c r="AC93">
        <v>14.327540221051974</v>
      </c>
      <c r="AD93">
        <v>17.947873738572323</v>
      </c>
      <c r="AE93">
        <v>24.354002332498432</v>
      </c>
      <c r="AF93">
        <v>12.416141096526818</v>
      </c>
      <c r="AG93">
        <v>14.70206212044458</v>
      </c>
      <c r="AH93">
        <v>65.603666049780827</v>
      </c>
      <c r="AI93">
        <v>0</v>
      </c>
      <c r="AJ93">
        <v>0</v>
      </c>
      <c r="AK93">
        <v>26.995403391410978</v>
      </c>
      <c r="AL93">
        <v>50.547815496982103</v>
      </c>
      <c r="AM93">
        <v>7.7539349324775619</v>
      </c>
      <c r="AN93">
        <v>3.5368484731788767E-2</v>
      </c>
      <c r="AO93">
        <v>0</v>
      </c>
      <c r="AP93">
        <v>0.28279733230129606</v>
      </c>
      <c r="AQ93">
        <v>19.531014972824046</v>
      </c>
      <c r="AR93">
        <v>22.424119945894166</v>
      </c>
      <c r="AS93">
        <v>15.825915156021704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53.328723288100271</v>
      </c>
      <c r="BB93">
        <f t="shared" si="1"/>
        <v>1229.21242607466</v>
      </c>
      <c r="BC93">
        <v>1.424289115537849</v>
      </c>
      <c r="BD93">
        <v>2.3147726341463417</v>
      </c>
      <c r="BE93">
        <v>1.5764597985611513</v>
      </c>
      <c r="BF93">
        <v>1.4188505872340424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516.51849181875525</v>
      </c>
      <c r="L94">
        <v>10.018721115962972</v>
      </c>
      <c r="M94">
        <v>65.423630733054623</v>
      </c>
      <c r="N94">
        <v>53.600813063286019</v>
      </c>
      <c r="O94">
        <v>75.291145360092216</v>
      </c>
      <c r="P94">
        <v>30.337961794449736</v>
      </c>
      <c r="Q94">
        <v>9.2686994523076525</v>
      </c>
      <c r="R94">
        <v>19.368653627219686</v>
      </c>
      <c r="S94">
        <v>11.979848815758835</v>
      </c>
      <c r="T94">
        <v>0.80437947376821739</v>
      </c>
      <c r="U94">
        <v>52.034697043376887</v>
      </c>
      <c r="V94">
        <v>7.9843381659637336</v>
      </c>
      <c r="W94">
        <v>18.230193102346497</v>
      </c>
      <c r="X94">
        <v>65.133366138950123</v>
      </c>
      <c r="Y94">
        <v>0</v>
      </c>
      <c r="Z94">
        <v>8.6812481928616148</v>
      </c>
      <c r="AA94">
        <v>18.609963268628679</v>
      </c>
      <c r="AB94">
        <v>19.772970788979329</v>
      </c>
      <c r="AC94">
        <v>14.327540221051974</v>
      </c>
      <c r="AD94">
        <v>17.947873738572323</v>
      </c>
      <c r="AE94">
        <v>24.354002332498432</v>
      </c>
      <c r="AF94">
        <v>12.416141096526818</v>
      </c>
      <c r="AG94">
        <v>14.70206212044458</v>
      </c>
      <c r="AH94">
        <v>65.603666049780827</v>
      </c>
      <c r="AI94">
        <v>0</v>
      </c>
      <c r="AJ94">
        <v>0</v>
      </c>
      <c r="AK94">
        <v>26.995403391410978</v>
      </c>
      <c r="AL94">
        <v>50.547815496982103</v>
      </c>
      <c r="AM94">
        <v>7.7539349324775619</v>
      </c>
      <c r="AN94">
        <v>3.5368484731788767E-2</v>
      </c>
      <c r="AO94">
        <v>0</v>
      </c>
      <c r="AP94">
        <v>0.28279733230129606</v>
      </c>
      <c r="AQ94">
        <v>19.531014972824046</v>
      </c>
      <c r="AR94">
        <v>22.424119945894166</v>
      </c>
      <c r="AS94">
        <v>15.825915156021704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53.328723288100271</v>
      </c>
      <c r="BB94">
        <f t="shared" si="1"/>
        <v>1229.21242607466</v>
      </c>
      <c r="BC94">
        <v>1.424289115537849</v>
      </c>
      <c r="BD94">
        <v>2.3147726341463417</v>
      </c>
      <c r="BE94">
        <v>1.5764597985611513</v>
      </c>
      <c r="BF94">
        <v>1.4188505872340424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516.51849181875525</v>
      </c>
      <c r="L95">
        <v>10.018721115962972</v>
      </c>
      <c r="M95">
        <v>65.423630733054623</v>
      </c>
      <c r="N95">
        <v>53.600813063286019</v>
      </c>
      <c r="O95">
        <v>75.291145360092216</v>
      </c>
      <c r="P95">
        <v>30.337961794449736</v>
      </c>
      <c r="Q95">
        <v>9.2686994523076525</v>
      </c>
      <c r="R95">
        <v>19.368653627219686</v>
      </c>
      <c r="S95">
        <v>11.979848815758835</v>
      </c>
      <c r="T95">
        <v>0.80437947376821739</v>
      </c>
      <c r="U95">
        <v>52.034697043376887</v>
      </c>
      <c r="V95">
        <v>7.9843381659637336</v>
      </c>
      <c r="W95">
        <v>18.230193102346497</v>
      </c>
      <c r="X95">
        <v>65.133366138950123</v>
      </c>
      <c r="Y95">
        <v>0</v>
      </c>
      <c r="Z95">
        <v>8.6812481928616148</v>
      </c>
      <c r="AA95">
        <v>18.609963268628679</v>
      </c>
      <c r="AB95">
        <v>19.772970788979329</v>
      </c>
      <c r="AC95">
        <v>14.327540221051974</v>
      </c>
      <c r="AD95">
        <v>13.429763696618659</v>
      </c>
      <c r="AE95">
        <v>24.354002332498432</v>
      </c>
      <c r="AF95">
        <v>12.123996297925276</v>
      </c>
      <c r="AG95">
        <v>14.70206212044458</v>
      </c>
      <c r="AH95">
        <v>55.333726399812143</v>
      </c>
      <c r="AI95">
        <v>0</v>
      </c>
      <c r="AJ95">
        <v>0</v>
      </c>
      <c r="AK95">
        <v>26.995403391410978</v>
      </c>
      <c r="AL95">
        <v>50.547815496982103</v>
      </c>
      <c r="AM95">
        <v>7.7539349324775619</v>
      </c>
      <c r="AN95">
        <v>3.5368484731788767E-2</v>
      </c>
      <c r="AO95">
        <v>0</v>
      </c>
      <c r="AP95">
        <v>0.28279733230129606</v>
      </c>
      <c r="AQ95">
        <v>19.531014972824046</v>
      </c>
      <c r="AR95">
        <v>22.424119945894166</v>
      </c>
      <c r="AS95">
        <v>15.825915156021704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52.698371158396391</v>
      </c>
      <c r="BB95">
        <f t="shared" si="1"/>
        <v>1214.5402640891443</v>
      </c>
      <c r="BC95">
        <v>1.3898283902439026</v>
      </c>
      <c r="BD95">
        <v>2.3147726341463417</v>
      </c>
      <c r="BE95">
        <v>1.3886008991596641</v>
      </c>
      <c r="BF95">
        <v>1.4188505872340424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516.51849181875525</v>
      </c>
      <c r="L96">
        <v>10.018721115962972</v>
      </c>
      <c r="M96">
        <v>65.423630733054623</v>
      </c>
      <c r="N96">
        <v>53.600813063286019</v>
      </c>
      <c r="O96">
        <v>75.291145360092216</v>
      </c>
      <c r="P96">
        <v>30.337961794449736</v>
      </c>
      <c r="Q96">
        <v>9.2686994523076525</v>
      </c>
      <c r="R96">
        <v>19.368653627219686</v>
      </c>
      <c r="S96">
        <v>11.979848815758835</v>
      </c>
      <c r="T96">
        <v>0.80437947376821739</v>
      </c>
      <c r="U96">
        <v>52.034697043376887</v>
      </c>
      <c r="V96">
        <v>7.9843381659637336</v>
      </c>
      <c r="W96">
        <v>18.230193102346497</v>
      </c>
      <c r="X96">
        <v>65.133366138950123</v>
      </c>
      <c r="Y96">
        <v>0</v>
      </c>
      <c r="Z96">
        <v>8.6812481928616148</v>
      </c>
      <c r="AA96">
        <v>18.609963268628679</v>
      </c>
      <c r="AB96">
        <v>19.772970788979329</v>
      </c>
      <c r="AC96">
        <v>14.327540221051974</v>
      </c>
      <c r="AD96">
        <v>8.9531759539762046</v>
      </c>
      <c r="AE96">
        <v>24.354002332498432</v>
      </c>
      <c r="AF96">
        <v>11.977923898624502</v>
      </c>
      <c r="AG96">
        <v>14.70206212044458</v>
      </c>
      <c r="AH96">
        <v>54.669721932581922</v>
      </c>
      <c r="AI96">
        <v>0</v>
      </c>
      <c r="AJ96">
        <v>0</v>
      </c>
      <c r="AK96">
        <v>26.995403391410978</v>
      </c>
      <c r="AL96">
        <v>50.547815496982103</v>
      </c>
      <c r="AM96">
        <v>7.7539349324775619</v>
      </c>
      <c r="AN96">
        <v>3.5368484731788767E-2</v>
      </c>
      <c r="AO96">
        <v>0</v>
      </c>
      <c r="AP96">
        <v>0.28279733230129606</v>
      </c>
      <c r="AQ96">
        <v>19.531014972824046</v>
      </c>
      <c r="AR96">
        <v>22.424119945894166</v>
      </c>
      <c r="AS96">
        <v>15.825915156021704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52.477388577732931</v>
      </c>
      <c r="BB96">
        <f t="shared" si="1"/>
        <v>1209.4554407189216</v>
      </c>
      <c r="BC96">
        <v>1.3898283902439026</v>
      </c>
      <c r="BD96">
        <v>2.3147726341463417</v>
      </c>
      <c r="BE96">
        <v>1.3694595574468087</v>
      </c>
      <c r="BF96">
        <v>1.4188505872340424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516.51849181875525</v>
      </c>
      <c r="L97">
        <v>10.018721115962972</v>
      </c>
      <c r="M97">
        <v>65.423630733054623</v>
      </c>
      <c r="N97">
        <v>53.600813063286019</v>
      </c>
      <c r="O97">
        <v>75.291145360092216</v>
      </c>
      <c r="P97">
        <v>30.337961794449736</v>
      </c>
      <c r="Q97">
        <v>9.2686994523076525</v>
      </c>
      <c r="R97">
        <v>19.368653627219686</v>
      </c>
      <c r="S97">
        <v>11.979848815758835</v>
      </c>
      <c r="T97">
        <v>0.80437947376821739</v>
      </c>
      <c r="U97">
        <v>52.034697043376887</v>
      </c>
      <c r="V97">
        <v>7.9843381659637336</v>
      </c>
      <c r="W97">
        <v>18.230193102346497</v>
      </c>
      <c r="X97">
        <v>65.133366138950123</v>
      </c>
      <c r="Y97">
        <v>0</v>
      </c>
      <c r="Z97">
        <v>8.6812481928616148</v>
      </c>
      <c r="AA97">
        <v>18.609963268628679</v>
      </c>
      <c r="AB97">
        <v>19.772970788979329</v>
      </c>
      <c r="AC97">
        <v>14.327540221051974</v>
      </c>
      <c r="AD97">
        <v>4.4765882113337501</v>
      </c>
      <c r="AE97">
        <v>24.354002332498432</v>
      </c>
      <c r="AF97">
        <v>11.977923898624502</v>
      </c>
      <c r="AG97">
        <v>14.70206212044458</v>
      </c>
      <c r="AH97">
        <v>43.735777815382995</v>
      </c>
      <c r="AI97">
        <v>0</v>
      </c>
      <c r="AJ97">
        <v>0</v>
      </c>
      <c r="AK97">
        <v>26.995403391410978</v>
      </c>
      <c r="AL97">
        <v>40.089646961403169</v>
      </c>
      <c r="AM97">
        <v>7.7539349324775619</v>
      </c>
      <c r="AN97">
        <v>3.5368484731788767E-2</v>
      </c>
      <c r="AO97">
        <v>0</v>
      </c>
      <c r="AP97">
        <v>0.28279733230129606</v>
      </c>
      <c r="AQ97">
        <v>19.531014972824046</v>
      </c>
      <c r="AR97">
        <v>22.424119945894166</v>
      </c>
      <c r="AS97">
        <v>15.825915156021704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51.39607690120436</v>
      </c>
      <c r="BB97">
        <f t="shared" si="1"/>
        <v>1184.3983097404553</v>
      </c>
      <c r="BC97">
        <v>1.3898283902439026</v>
      </c>
      <c r="BD97">
        <v>2.3147726341463417</v>
      </c>
      <c r="BE97">
        <v>1.0997172978723406</v>
      </c>
      <c r="BF97">
        <v>1.4188505872340424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516.51849181875525</v>
      </c>
      <c r="L98">
        <v>10.018721115962972</v>
      </c>
      <c r="M98">
        <v>65.423630733054623</v>
      </c>
      <c r="N98">
        <v>53.600813063286019</v>
      </c>
      <c r="O98">
        <v>75.291145360092216</v>
      </c>
      <c r="P98">
        <v>30.337961794449736</v>
      </c>
      <c r="Q98">
        <v>9.2686994523076525</v>
      </c>
      <c r="R98">
        <v>19.368653627219686</v>
      </c>
      <c r="S98">
        <v>11.979848815758835</v>
      </c>
      <c r="T98">
        <v>0.80437947376821739</v>
      </c>
      <c r="U98">
        <v>52.034697043376887</v>
      </c>
      <c r="V98">
        <v>7.9843381659637336</v>
      </c>
      <c r="W98">
        <v>18.230193102346497</v>
      </c>
      <c r="X98">
        <v>65.133366138950123</v>
      </c>
      <c r="Y98">
        <v>0</v>
      </c>
      <c r="Z98">
        <v>8.6812481928616148</v>
      </c>
      <c r="AA98">
        <v>18.609963268628679</v>
      </c>
      <c r="AB98">
        <v>19.772970788979329</v>
      </c>
      <c r="AC98">
        <v>14.327540221051974</v>
      </c>
      <c r="AD98">
        <v>4.4765882113337501</v>
      </c>
      <c r="AE98">
        <v>24.354002332498432</v>
      </c>
      <c r="AF98">
        <v>11.977923898624502</v>
      </c>
      <c r="AG98">
        <v>14.70206212044458</v>
      </c>
      <c r="AH98">
        <v>32.801833249321646</v>
      </c>
      <c r="AI98">
        <v>0</v>
      </c>
      <c r="AJ98">
        <v>0</v>
      </c>
      <c r="AK98">
        <v>26.995403391410978</v>
      </c>
      <c r="AL98">
        <v>40.089646961403169</v>
      </c>
      <c r="AM98">
        <v>7.7539349324775619</v>
      </c>
      <c r="AN98">
        <v>3.5368484731788767E-2</v>
      </c>
      <c r="AO98">
        <v>0</v>
      </c>
      <c r="AP98">
        <v>0.28279733230129606</v>
      </c>
      <c r="AQ98">
        <v>19.531014972824046</v>
      </c>
      <c r="AR98">
        <v>22.424119945894166</v>
      </c>
      <c r="AS98">
        <v>15.825915156021704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50.939038018343005</v>
      </c>
      <c r="BB98">
        <f t="shared" si="1"/>
        <v>1173.6412876671843</v>
      </c>
      <c r="BC98">
        <v>1.3898283902439026</v>
      </c>
      <c r="BD98">
        <v>2.3147726341463417</v>
      </c>
      <c r="BE98">
        <v>0.81960090780141825</v>
      </c>
      <c r="BF98">
        <v>1.4188505872340424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6.9391369625576276E-3</v>
      </c>
      <c r="E99">
        <f t="shared" si="2"/>
        <v>0</v>
      </c>
      <c r="F99">
        <f t="shared" si="2"/>
        <v>0</v>
      </c>
      <c r="G99">
        <f t="shared" si="2"/>
        <v>3.3334996859094766E-4</v>
      </c>
      <c r="H99">
        <f t="shared" si="2"/>
        <v>0</v>
      </c>
      <c r="I99">
        <f t="shared" si="2"/>
        <v>0</v>
      </c>
      <c r="J99">
        <f t="shared" si="2"/>
        <v>3.3518261213459443E-4</v>
      </c>
      <c r="K99">
        <f t="shared" si="2"/>
        <v>9.3791836236251065</v>
      </c>
      <c r="L99">
        <f t="shared" si="2"/>
        <v>0.17473655586366413</v>
      </c>
      <c r="M99">
        <f t="shared" si="2"/>
        <v>1.5701671375933131</v>
      </c>
      <c r="N99">
        <f t="shared" si="2"/>
        <v>1.2864195135188645</v>
      </c>
      <c r="O99">
        <f t="shared" si="2"/>
        <v>1.8069874886422099</v>
      </c>
      <c r="P99">
        <f t="shared" si="2"/>
        <v>0.7008077746164697</v>
      </c>
      <c r="Q99">
        <f t="shared" si="2"/>
        <v>0.17146319980579816</v>
      </c>
      <c r="R99">
        <f t="shared" si="2"/>
        <v>0.33751353347449975</v>
      </c>
      <c r="S99">
        <f t="shared" si="2"/>
        <v>0.21242287364018364</v>
      </c>
      <c r="T99">
        <f t="shared" si="2"/>
        <v>1.1469458285321437E-2</v>
      </c>
      <c r="U99">
        <f t="shared" si="2"/>
        <v>1.248832729041045</v>
      </c>
      <c r="V99">
        <f t="shared" si="2"/>
        <v>0.14239995747429177</v>
      </c>
      <c r="W99">
        <f t="shared" si="2"/>
        <v>0.31584773855854881</v>
      </c>
      <c r="X99">
        <f t="shared" si="2"/>
        <v>1.4289467114929162</v>
      </c>
      <c r="Y99">
        <f t="shared" si="2"/>
        <v>0</v>
      </c>
      <c r="Z99">
        <f t="shared" si="2"/>
        <v>0.17892021312586087</v>
      </c>
      <c r="AA99">
        <f t="shared" si="2"/>
        <v>0.26160302274702574</v>
      </c>
      <c r="AB99">
        <f t="shared" si="2"/>
        <v>0.42493208239346941</v>
      </c>
      <c r="AC99">
        <f t="shared" si="2"/>
        <v>0.28977187964791984</v>
      </c>
      <c r="AD99">
        <f t="shared" si="2"/>
        <v>0.14518158718346891</v>
      </c>
      <c r="AE99">
        <f t="shared" si="2"/>
        <v>0.58592637606793962</v>
      </c>
      <c r="AF99">
        <f t="shared" si="2"/>
        <v>0.18551174963488368</v>
      </c>
      <c r="AG99">
        <f t="shared" si="2"/>
        <v>0.35284949089067036</v>
      </c>
      <c r="AH99">
        <f t="shared" si="2"/>
        <v>0.67285811556676567</v>
      </c>
      <c r="AI99">
        <f t="shared" si="2"/>
        <v>8.5114194681097391E-2</v>
      </c>
      <c r="AJ99">
        <f t="shared" si="2"/>
        <v>0</v>
      </c>
      <c r="AK99">
        <f t="shared" si="2"/>
        <v>0.64788968139386294</v>
      </c>
      <c r="AL99">
        <f t="shared" si="2"/>
        <v>1.2380510863611904</v>
      </c>
      <c r="AM99">
        <f t="shared" si="2"/>
        <v>0.18609443837946149</v>
      </c>
      <c r="AN99">
        <f t="shared" si="2"/>
        <v>8.4884363356292831E-4</v>
      </c>
      <c r="AO99">
        <f t="shared" si="2"/>
        <v>0</v>
      </c>
      <c r="AP99">
        <f t="shared" si="2"/>
        <v>2.1393605881976835E-2</v>
      </c>
      <c r="AQ99">
        <f t="shared" si="2"/>
        <v>0.24439086881574854</v>
      </c>
      <c r="AR99">
        <f t="shared" si="2"/>
        <v>0.54110376474883748</v>
      </c>
      <c r="AS99">
        <f t="shared" si="2"/>
        <v>0.38061325891671838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1.0549425574152802</v>
      </c>
      <c r="BB99">
        <f>SUM(B99:AZ99)-BA99+SUM(BC99:BF99)</f>
        <v>24.283837374470107</v>
      </c>
      <c r="BC99">
        <f t="shared" si="2"/>
        <v>3.3459263541735548E-2</v>
      </c>
      <c r="BD99">
        <f t="shared" si="2"/>
        <v>1.7662150269328776E-2</v>
      </c>
      <c r="BE99">
        <f t="shared" si="2"/>
        <v>1.6648783653888635E-2</v>
      </c>
      <c r="BF99">
        <f t="shared" si="2"/>
        <v>3.3149509174468086E-2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165.90750958625134</v>
      </c>
      <c r="L3">
        <v>46.38855602631569</v>
      </c>
      <c r="M3">
        <v>0</v>
      </c>
      <c r="N3">
        <v>30.160893643476754</v>
      </c>
      <c r="O3">
        <v>50.649837598077013</v>
      </c>
      <c r="P3">
        <v>66.141068665370994</v>
      </c>
      <c r="Q3">
        <v>5.2513700940754218</v>
      </c>
      <c r="R3">
        <v>10.821817786329104</v>
      </c>
      <c r="S3">
        <v>6.7367066139184377</v>
      </c>
      <c r="T3">
        <v>0</v>
      </c>
      <c r="U3">
        <v>244.97843529808046</v>
      </c>
      <c r="V3">
        <v>4.4764501182010283</v>
      </c>
      <c r="W3">
        <v>8.2036948579879692</v>
      </c>
      <c r="X3">
        <v>37.664848324863165</v>
      </c>
      <c r="Y3">
        <v>0</v>
      </c>
      <c r="Z3">
        <v>5.0205761406804417</v>
      </c>
      <c r="AA3">
        <v>10.762592600709663</v>
      </c>
      <c r="AB3">
        <v>10.089503757044456</v>
      </c>
      <c r="AC3">
        <v>7.4202327043164251</v>
      </c>
      <c r="AD3">
        <v>2.3273075385931952</v>
      </c>
      <c r="AE3">
        <v>12.626796936965144</v>
      </c>
      <c r="AF3">
        <v>0</v>
      </c>
      <c r="AG3">
        <v>0</v>
      </c>
      <c r="AH3">
        <v>12.644835888227927</v>
      </c>
      <c r="AI3">
        <v>0</v>
      </c>
      <c r="AJ3">
        <v>0</v>
      </c>
      <c r="AK3">
        <v>13.122477156752245</v>
      </c>
      <c r="AL3">
        <v>13.646850638262867</v>
      </c>
      <c r="AM3">
        <v>4.0357696839908153</v>
      </c>
      <c r="AN3">
        <v>0</v>
      </c>
      <c r="AO3">
        <v>0</v>
      </c>
      <c r="AP3">
        <v>0.19623060023791505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33.048123538222129</v>
      </c>
      <c r="BB3">
        <f>SUM(B3:AZ3)-BA3</f>
        <v>757.57684149101635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165.90750958625134</v>
      </c>
      <c r="L4">
        <v>46.38855602631569</v>
      </c>
      <c r="M4">
        <v>0</v>
      </c>
      <c r="N4">
        <v>30.160893643476754</v>
      </c>
      <c r="O4">
        <v>50.649837598077013</v>
      </c>
      <c r="P4">
        <v>66.141068665370994</v>
      </c>
      <c r="Q4">
        <v>5.2513700940754218</v>
      </c>
      <c r="R4">
        <v>10.821817786329104</v>
      </c>
      <c r="S4">
        <v>6.7367066139184377</v>
      </c>
      <c r="T4">
        <v>0</v>
      </c>
      <c r="U4">
        <v>244.97843529808046</v>
      </c>
      <c r="V4">
        <v>4.4764501182010283</v>
      </c>
      <c r="W4">
        <v>8.2134025054641207</v>
      </c>
      <c r="X4">
        <v>37.664848324863165</v>
      </c>
      <c r="Y4">
        <v>0</v>
      </c>
      <c r="Z4">
        <v>5.0205761406804417</v>
      </c>
      <c r="AA4">
        <v>10.762592600709663</v>
      </c>
      <c r="AB4">
        <v>10.089503757044456</v>
      </c>
      <c r="AC4">
        <v>7.4202327043164251</v>
      </c>
      <c r="AD4">
        <v>2.3273075385931952</v>
      </c>
      <c r="AE4">
        <v>12.626796936965144</v>
      </c>
      <c r="AF4">
        <v>0</v>
      </c>
      <c r="AG4">
        <v>0</v>
      </c>
      <c r="AH4">
        <v>12.644835888227927</v>
      </c>
      <c r="AI4">
        <v>0</v>
      </c>
      <c r="AJ4">
        <v>0</v>
      </c>
      <c r="AK4">
        <v>13.122477156752245</v>
      </c>
      <c r="AL4">
        <v>13.646850638262867</v>
      </c>
      <c r="AM4">
        <v>4.0357696839908153</v>
      </c>
      <c r="AN4">
        <v>0</v>
      </c>
      <c r="AO4">
        <v>0</v>
      </c>
      <c r="AP4">
        <v>0.19623060023791505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33.048529317886633</v>
      </c>
      <c r="BB4">
        <f t="shared" ref="BB4:BB67" si="0">SUM(B4:AZ4)-BA4</f>
        <v>757.58614335882805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165.90750958625134</v>
      </c>
      <c r="L5">
        <v>46.38855602631569</v>
      </c>
      <c r="M5">
        <v>0</v>
      </c>
      <c r="N5">
        <v>30.160893643476754</v>
      </c>
      <c r="O5">
        <v>50.649837598077013</v>
      </c>
      <c r="P5">
        <v>66.141068665370994</v>
      </c>
      <c r="Q5">
        <v>5.2513700940754218</v>
      </c>
      <c r="R5">
        <v>10.821817786329104</v>
      </c>
      <c r="S5">
        <v>6.7367066139184377</v>
      </c>
      <c r="T5">
        <v>0</v>
      </c>
      <c r="U5">
        <v>244.97843529808046</v>
      </c>
      <c r="V5">
        <v>4.4764501182010283</v>
      </c>
      <c r="W5">
        <v>8.3571566745095556</v>
      </c>
      <c r="X5">
        <v>37.664848324863165</v>
      </c>
      <c r="Y5">
        <v>0</v>
      </c>
      <c r="Z5">
        <v>5.0205761406804417</v>
      </c>
      <c r="AA5">
        <v>10.762592600709663</v>
      </c>
      <c r="AB5">
        <v>10.089503757044456</v>
      </c>
      <c r="AC5">
        <v>7.4202327043164251</v>
      </c>
      <c r="AD5">
        <v>2.3273075385931952</v>
      </c>
      <c r="AE5">
        <v>12.626796936965144</v>
      </c>
      <c r="AF5">
        <v>0</v>
      </c>
      <c r="AG5">
        <v>0</v>
      </c>
      <c r="AH5">
        <v>12.644835888227927</v>
      </c>
      <c r="AI5">
        <v>0</v>
      </c>
      <c r="AJ5">
        <v>0</v>
      </c>
      <c r="AK5">
        <v>13.122477156752245</v>
      </c>
      <c r="AL5">
        <v>13.646850638262867</v>
      </c>
      <c r="AM5">
        <v>4.0357696839908153</v>
      </c>
      <c r="AN5">
        <v>0</v>
      </c>
      <c r="AO5">
        <v>0</v>
      </c>
      <c r="AP5">
        <v>0.19623060023791505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33.054538242152731</v>
      </c>
      <c r="BB5">
        <f t="shared" si="0"/>
        <v>757.72388860360741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165.90750958625134</v>
      </c>
      <c r="L6">
        <v>46.38855602631569</v>
      </c>
      <c r="M6">
        <v>0</v>
      </c>
      <c r="N6">
        <v>30.160893643476754</v>
      </c>
      <c r="O6">
        <v>50.649837598077013</v>
      </c>
      <c r="P6">
        <v>66.141068665370994</v>
      </c>
      <c r="Q6">
        <v>5.2513700940754218</v>
      </c>
      <c r="R6">
        <v>10.821817786329104</v>
      </c>
      <c r="S6">
        <v>6.7367066139184377</v>
      </c>
      <c r="T6">
        <v>0</v>
      </c>
      <c r="U6">
        <v>244.97843529808046</v>
      </c>
      <c r="V6">
        <v>4.4764501182010283</v>
      </c>
      <c r="W6">
        <v>8.3763296093253885</v>
      </c>
      <c r="X6">
        <v>37.664848324863165</v>
      </c>
      <c r="Y6">
        <v>0</v>
      </c>
      <c r="Z6">
        <v>5.0205761406804417</v>
      </c>
      <c r="AA6">
        <v>10.762592600709663</v>
      </c>
      <c r="AB6">
        <v>10.089503757044456</v>
      </c>
      <c r="AC6">
        <v>7.4202327043164251</v>
      </c>
      <c r="AD6">
        <v>2.3273075385931952</v>
      </c>
      <c r="AE6">
        <v>12.626796936965144</v>
      </c>
      <c r="AF6">
        <v>0</v>
      </c>
      <c r="AG6">
        <v>0</v>
      </c>
      <c r="AH6">
        <v>12.644835888227927</v>
      </c>
      <c r="AI6">
        <v>0</v>
      </c>
      <c r="AJ6">
        <v>0</v>
      </c>
      <c r="AK6">
        <v>13.122477156752245</v>
      </c>
      <c r="AL6">
        <v>13.646850638262867</v>
      </c>
      <c r="AM6">
        <v>4.0357696839908153</v>
      </c>
      <c r="AN6">
        <v>0</v>
      </c>
      <c r="AO6">
        <v>0</v>
      </c>
      <c r="AP6">
        <v>0.19623060023791505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33.078905884063218</v>
      </c>
      <c r="BB6">
        <f t="shared" si="0"/>
        <v>758.28247890213913</v>
      </c>
    </row>
    <row r="7" spans="1:54">
      <c r="A7" t="s">
        <v>49</v>
      </c>
      <c r="B7">
        <v>0</v>
      </c>
      <c r="C7">
        <v>0</v>
      </c>
      <c r="D7">
        <v>0.18800835983052638</v>
      </c>
      <c r="E7">
        <v>0</v>
      </c>
      <c r="F7">
        <v>0</v>
      </c>
      <c r="G7">
        <v>0.20944218326027964</v>
      </c>
      <c r="H7">
        <v>0</v>
      </c>
      <c r="I7">
        <v>0</v>
      </c>
      <c r="J7">
        <v>0.22865170440189389</v>
      </c>
      <c r="K7">
        <v>165.90750958625134</v>
      </c>
      <c r="L7">
        <v>46.38855602631569</v>
      </c>
      <c r="M7">
        <v>0</v>
      </c>
      <c r="N7">
        <v>30.160893643476754</v>
      </c>
      <c r="O7">
        <v>50.649837598077013</v>
      </c>
      <c r="P7">
        <v>66.141068665370994</v>
      </c>
      <c r="Q7">
        <v>5.2513700940754218</v>
      </c>
      <c r="R7">
        <v>10.821817786329104</v>
      </c>
      <c r="S7">
        <v>6.7367066139184377</v>
      </c>
      <c r="T7">
        <v>0</v>
      </c>
      <c r="U7">
        <v>244.97843529808046</v>
      </c>
      <c r="V7">
        <v>4.4764501182010283</v>
      </c>
      <c r="W7">
        <v>8.3763296093253885</v>
      </c>
      <c r="X7">
        <v>37.664848324863165</v>
      </c>
      <c r="Y7">
        <v>0</v>
      </c>
      <c r="Z7">
        <v>5.0205761406804417</v>
      </c>
      <c r="AA7">
        <v>10.762592600709663</v>
      </c>
      <c r="AB7">
        <v>10.089503757044456</v>
      </c>
      <c r="AC7">
        <v>7.4202327043164251</v>
      </c>
      <c r="AD7">
        <v>2.3273075385931952</v>
      </c>
      <c r="AE7">
        <v>12.626796936965144</v>
      </c>
      <c r="AF7">
        <v>0</v>
      </c>
      <c r="AG7">
        <v>0</v>
      </c>
      <c r="AH7">
        <v>12.644835888227927</v>
      </c>
      <c r="AI7">
        <v>0</v>
      </c>
      <c r="AJ7">
        <v>0</v>
      </c>
      <c r="AK7">
        <v>13.122477156752245</v>
      </c>
      <c r="AL7">
        <v>13.646850638262867</v>
      </c>
      <c r="AM7">
        <v>4.0357696839908153</v>
      </c>
      <c r="AN7">
        <v>0</v>
      </c>
      <c r="AO7">
        <v>0</v>
      </c>
      <c r="AP7">
        <v>0.19623060023791505</v>
      </c>
      <c r="AQ7">
        <v>0</v>
      </c>
      <c r="AR7">
        <v>13.530836424122521</v>
      </c>
      <c r="AS7">
        <v>8.2461161839908144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33.099332167985047</v>
      </c>
      <c r="BB7">
        <f t="shared" si="0"/>
        <v>758.7507196976868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165.90750958625134</v>
      </c>
      <c r="L8">
        <v>46.38855602631569</v>
      </c>
      <c r="M8">
        <v>0</v>
      </c>
      <c r="N8">
        <v>30.160893643476754</v>
      </c>
      <c r="O8">
        <v>50.649837598077013</v>
      </c>
      <c r="P8">
        <v>66.141068665370994</v>
      </c>
      <c r="Q8">
        <v>5.2513700940754218</v>
      </c>
      <c r="R8">
        <v>10.821817786329104</v>
      </c>
      <c r="S8">
        <v>6.7367066139184377</v>
      </c>
      <c r="T8">
        <v>0</v>
      </c>
      <c r="U8">
        <v>244.97843529808046</v>
      </c>
      <c r="V8">
        <v>4.4764501182010283</v>
      </c>
      <c r="W8">
        <v>8.3763296093253885</v>
      </c>
      <c r="X8">
        <v>37.664848324863165</v>
      </c>
      <c r="Y8">
        <v>0</v>
      </c>
      <c r="Z8">
        <v>5.0205761406804417</v>
      </c>
      <c r="AA8">
        <v>7.175061822166561</v>
      </c>
      <c r="AB8">
        <v>10.089503757044456</v>
      </c>
      <c r="AC8">
        <v>7.4202327043164251</v>
      </c>
      <c r="AD8">
        <v>2.3273075385931952</v>
      </c>
      <c r="AE8">
        <v>12.626796936965144</v>
      </c>
      <c r="AF8">
        <v>0</v>
      </c>
      <c r="AG8">
        <v>0</v>
      </c>
      <c r="AH8">
        <v>12.644835888227927</v>
      </c>
      <c r="AI8">
        <v>0</v>
      </c>
      <c r="AJ8">
        <v>0</v>
      </c>
      <c r="AK8">
        <v>13.122477156752245</v>
      </c>
      <c r="AL8">
        <v>13.646850638262867</v>
      </c>
      <c r="AM8">
        <v>4.0357696839908153</v>
      </c>
      <c r="AN8">
        <v>0</v>
      </c>
      <c r="AO8">
        <v>0</v>
      </c>
      <c r="AP8">
        <v>0.19623060023791505</v>
      </c>
      <c r="AQ8">
        <v>0</v>
      </c>
      <c r="AR8">
        <v>12.96705141849603</v>
      </c>
      <c r="AS8">
        <v>8.2461161839908144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32.899636094261552</v>
      </c>
      <c r="BB8">
        <f t="shared" si="0"/>
        <v>754.17299773974787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165.90750958625134</v>
      </c>
      <c r="L9">
        <v>46.38855602631569</v>
      </c>
      <c r="M9">
        <v>0</v>
      </c>
      <c r="N9">
        <v>30.160893643476754</v>
      </c>
      <c r="O9">
        <v>50.649837598077013</v>
      </c>
      <c r="P9">
        <v>66.141068665370994</v>
      </c>
      <c r="Q9">
        <v>5.2513700940754218</v>
      </c>
      <c r="R9">
        <v>10.821817786329104</v>
      </c>
      <c r="S9">
        <v>6.7367066139184377</v>
      </c>
      <c r="T9">
        <v>0</v>
      </c>
      <c r="U9">
        <v>244.97843529808046</v>
      </c>
      <c r="V9">
        <v>4.4764501182010283</v>
      </c>
      <c r="W9">
        <v>8.5176022289613709</v>
      </c>
      <c r="X9">
        <v>37.664848324863165</v>
      </c>
      <c r="Y9">
        <v>0</v>
      </c>
      <c r="Z9">
        <v>5.0205761406804417</v>
      </c>
      <c r="AA9">
        <v>7.175061822166561</v>
      </c>
      <c r="AB9">
        <v>10.089503757044456</v>
      </c>
      <c r="AC9">
        <v>7.4202327043164251</v>
      </c>
      <c r="AD9">
        <v>2.3273075385931952</v>
      </c>
      <c r="AE9">
        <v>12.626796936965144</v>
      </c>
      <c r="AF9">
        <v>0</v>
      </c>
      <c r="AG9">
        <v>0</v>
      </c>
      <c r="AH9">
        <v>12.644835888227927</v>
      </c>
      <c r="AI9">
        <v>0</v>
      </c>
      <c r="AJ9">
        <v>0</v>
      </c>
      <c r="AK9">
        <v>13.122477156752245</v>
      </c>
      <c r="AL9">
        <v>13.646850638262867</v>
      </c>
      <c r="AM9">
        <v>4.0357696839908153</v>
      </c>
      <c r="AN9">
        <v>0</v>
      </c>
      <c r="AO9">
        <v>0</v>
      </c>
      <c r="AP9">
        <v>0.19623060023791505</v>
      </c>
      <c r="AQ9">
        <v>0</v>
      </c>
      <c r="AR9">
        <v>12.96705141849603</v>
      </c>
      <c r="AS9">
        <v>8.2461161839908144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32.90554128976234</v>
      </c>
      <c r="BB9">
        <f t="shared" si="0"/>
        <v>754.30836516388297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165.90750958625134</v>
      </c>
      <c r="L10">
        <v>46.38855602631569</v>
      </c>
      <c r="M10">
        <v>0</v>
      </c>
      <c r="N10">
        <v>30.160893643476754</v>
      </c>
      <c r="O10">
        <v>50.649837598077013</v>
      </c>
      <c r="P10">
        <v>66.141068665370994</v>
      </c>
      <c r="Q10">
        <v>5.2513700940754218</v>
      </c>
      <c r="R10">
        <v>10.821817786329104</v>
      </c>
      <c r="S10">
        <v>6.7367066139184377</v>
      </c>
      <c r="T10">
        <v>0</v>
      </c>
      <c r="U10">
        <v>244.97843529808046</v>
      </c>
      <c r="V10">
        <v>4.4764501182010283</v>
      </c>
      <c r="W10">
        <v>8.5289947455262975</v>
      </c>
      <c r="X10">
        <v>37.664848324863165</v>
      </c>
      <c r="Y10">
        <v>0</v>
      </c>
      <c r="Z10">
        <v>5.0205761406804417</v>
      </c>
      <c r="AA10">
        <v>7.175061822166561</v>
      </c>
      <c r="AB10">
        <v>10.089503757044456</v>
      </c>
      <c r="AC10">
        <v>7.4202327043164251</v>
      </c>
      <c r="AD10">
        <v>2.3273075385931952</v>
      </c>
      <c r="AE10">
        <v>12.626796936965144</v>
      </c>
      <c r="AF10">
        <v>0</v>
      </c>
      <c r="AG10">
        <v>0</v>
      </c>
      <c r="AH10">
        <v>12.644835888227927</v>
      </c>
      <c r="AI10">
        <v>0</v>
      </c>
      <c r="AJ10">
        <v>0</v>
      </c>
      <c r="AK10">
        <v>13.122477156752245</v>
      </c>
      <c r="AL10">
        <v>13.646850638262867</v>
      </c>
      <c r="AM10">
        <v>4.0357696839908153</v>
      </c>
      <c r="AN10">
        <v>0</v>
      </c>
      <c r="AO10">
        <v>0</v>
      </c>
      <c r="AP10">
        <v>0.19623060023791505</v>
      </c>
      <c r="AQ10">
        <v>0</v>
      </c>
      <c r="AR10">
        <v>12.96705141849603</v>
      </c>
      <c r="AS10">
        <v>8.2461161839908144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32.906017496954753</v>
      </c>
      <c r="BB10">
        <f t="shared" si="0"/>
        <v>754.31928147325561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165.90750958625134</v>
      </c>
      <c r="L11">
        <v>46.38855602631569</v>
      </c>
      <c r="M11">
        <v>0</v>
      </c>
      <c r="N11">
        <v>30.160893643476754</v>
      </c>
      <c r="O11">
        <v>50.649837598077013</v>
      </c>
      <c r="P11">
        <v>66.141068665370994</v>
      </c>
      <c r="Q11">
        <v>5.2513700940754218</v>
      </c>
      <c r="R11">
        <v>10.821817786329104</v>
      </c>
      <c r="S11">
        <v>6.7367066139184377</v>
      </c>
      <c r="T11">
        <v>0</v>
      </c>
      <c r="U11">
        <v>244.97843529808046</v>
      </c>
      <c r="V11">
        <v>4.4764501182010283</v>
      </c>
      <c r="W11">
        <v>8.5289947455262975</v>
      </c>
      <c r="X11">
        <v>37.664848324863165</v>
      </c>
      <c r="Y11">
        <v>0</v>
      </c>
      <c r="Z11">
        <v>5.0205761406804417</v>
      </c>
      <c r="AA11">
        <v>7.175061822166561</v>
      </c>
      <c r="AB11">
        <v>10.089503757044456</v>
      </c>
      <c r="AC11">
        <v>7.4202327043164251</v>
      </c>
      <c r="AD11">
        <v>2.3273075385931952</v>
      </c>
      <c r="AE11">
        <v>12.626796936965144</v>
      </c>
      <c r="AF11">
        <v>0</v>
      </c>
      <c r="AG11">
        <v>0</v>
      </c>
      <c r="AH11">
        <v>12.644835888227927</v>
      </c>
      <c r="AI11">
        <v>0</v>
      </c>
      <c r="AJ11">
        <v>0</v>
      </c>
      <c r="AK11">
        <v>13.122477156752245</v>
      </c>
      <c r="AL11">
        <v>13.646850638262867</v>
      </c>
      <c r="AM11">
        <v>4.0357696839908153</v>
      </c>
      <c r="AN11">
        <v>0</v>
      </c>
      <c r="AO11">
        <v>0</v>
      </c>
      <c r="AP11">
        <v>0.19623060023791505</v>
      </c>
      <c r="AQ11">
        <v>0</v>
      </c>
      <c r="AR11">
        <v>12.96705141849603</v>
      </c>
      <c r="AS11">
        <v>8.2461161839908144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32.906017496954753</v>
      </c>
      <c r="BB11">
        <f t="shared" si="0"/>
        <v>754.31928147325561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165.90750958625134</v>
      </c>
      <c r="L12">
        <v>46.38855602631569</v>
      </c>
      <c r="M12">
        <v>0</v>
      </c>
      <c r="N12">
        <v>30.160893643476754</v>
      </c>
      <c r="O12">
        <v>50.649837598077013</v>
      </c>
      <c r="P12">
        <v>66.141068665370994</v>
      </c>
      <c r="Q12">
        <v>5.2513700940754218</v>
      </c>
      <c r="R12">
        <v>10.821817786329104</v>
      </c>
      <c r="S12">
        <v>6.7367066139184377</v>
      </c>
      <c r="T12">
        <v>0</v>
      </c>
      <c r="U12">
        <v>244.97843529808046</v>
      </c>
      <c r="V12">
        <v>4.4764501182010283</v>
      </c>
      <c r="W12">
        <v>8.5289947455262975</v>
      </c>
      <c r="X12">
        <v>37.664848324863165</v>
      </c>
      <c r="Y12">
        <v>0</v>
      </c>
      <c r="Z12">
        <v>5.0205761406804417</v>
      </c>
      <c r="AA12">
        <v>7.175061822166561</v>
      </c>
      <c r="AB12">
        <v>10.089503757044456</v>
      </c>
      <c r="AC12">
        <v>7.4202327043164251</v>
      </c>
      <c r="AD12">
        <v>2.3273075385931952</v>
      </c>
      <c r="AE12">
        <v>12.626796936965144</v>
      </c>
      <c r="AF12">
        <v>0</v>
      </c>
      <c r="AG12">
        <v>0</v>
      </c>
      <c r="AH12">
        <v>12.644835888227927</v>
      </c>
      <c r="AI12">
        <v>0</v>
      </c>
      <c r="AJ12">
        <v>0</v>
      </c>
      <c r="AK12">
        <v>13.122477156752245</v>
      </c>
      <c r="AL12">
        <v>13.646850638262867</v>
      </c>
      <c r="AM12">
        <v>4.0357696839908153</v>
      </c>
      <c r="AN12">
        <v>0</v>
      </c>
      <c r="AO12">
        <v>0</v>
      </c>
      <c r="AP12">
        <v>0.19623060023791505</v>
      </c>
      <c r="AQ12">
        <v>0</v>
      </c>
      <c r="AR12">
        <v>12.96705141849603</v>
      </c>
      <c r="AS12">
        <v>8.2461161839908144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32.906017496954753</v>
      </c>
      <c r="BB12">
        <f t="shared" si="0"/>
        <v>754.31928147325561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84.220224482821962</v>
      </c>
      <c r="L13">
        <v>46.243122832000637</v>
      </c>
      <c r="M13">
        <v>0</v>
      </c>
      <c r="N13">
        <v>30.160893643476754</v>
      </c>
      <c r="O13">
        <v>50.649837598077013</v>
      </c>
      <c r="P13">
        <v>66.141068665370994</v>
      </c>
      <c r="Q13">
        <v>5.2501754780526451</v>
      </c>
      <c r="R13">
        <v>10.821817786329104</v>
      </c>
      <c r="S13">
        <v>6.7367066139184377</v>
      </c>
      <c r="T13">
        <v>0</v>
      </c>
      <c r="U13">
        <v>244.97843529808046</v>
      </c>
      <c r="V13">
        <v>4.4764501182010283</v>
      </c>
      <c r="W13">
        <v>8.5289947455262975</v>
      </c>
      <c r="X13">
        <v>37.664848324863165</v>
      </c>
      <c r="Y13">
        <v>0</v>
      </c>
      <c r="Z13">
        <v>5.0205761406804417</v>
      </c>
      <c r="AA13">
        <v>7.175061822166561</v>
      </c>
      <c r="AB13">
        <v>10.089503757044456</v>
      </c>
      <c r="AC13">
        <v>7.4202327043164251</v>
      </c>
      <c r="AD13">
        <v>2.3273075385931952</v>
      </c>
      <c r="AE13">
        <v>12.626796936965144</v>
      </c>
      <c r="AF13">
        <v>0</v>
      </c>
      <c r="AG13">
        <v>0</v>
      </c>
      <c r="AH13">
        <v>12.644835888227927</v>
      </c>
      <c r="AI13">
        <v>0</v>
      </c>
      <c r="AJ13">
        <v>0</v>
      </c>
      <c r="AK13">
        <v>13.122477156752245</v>
      </c>
      <c r="AL13">
        <v>13.646850638262867</v>
      </c>
      <c r="AM13">
        <v>4.0357696839908153</v>
      </c>
      <c r="AN13">
        <v>0</v>
      </c>
      <c r="AO13">
        <v>0</v>
      </c>
      <c r="AP13">
        <v>0.19623060023791505</v>
      </c>
      <c r="AQ13">
        <v>0</v>
      </c>
      <c r="AR13">
        <v>12.96705141849603</v>
      </c>
      <c r="AS13">
        <v>8.2461161839908144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29.485359937159313</v>
      </c>
      <c r="BB13">
        <f t="shared" si="0"/>
        <v>675.90602611928398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83.646925491740447</v>
      </c>
      <c r="L14">
        <v>46.243122832000637</v>
      </c>
      <c r="M14">
        <v>0</v>
      </c>
      <c r="N14">
        <v>30.160893643476754</v>
      </c>
      <c r="O14">
        <v>50.649837598077013</v>
      </c>
      <c r="P14">
        <v>66.141068665370994</v>
      </c>
      <c r="Q14">
        <v>5.2501754780526451</v>
      </c>
      <c r="R14">
        <v>10.821817786329104</v>
      </c>
      <c r="S14">
        <v>6.7367066139184377</v>
      </c>
      <c r="T14">
        <v>0</v>
      </c>
      <c r="U14">
        <v>244.97843529808046</v>
      </c>
      <c r="V14">
        <v>4.4764501182010283</v>
      </c>
      <c r="W14">
        <v>8.5289947455262975</v>
      </c>
      <c r="X14">
        <v>37.664848324863165</v>
      </c>
      <c r="Y14">
        <v>0</v>
      </c>
      <c r="Z14">
        <v>5.0205761406804417</v>
      </c>
      <c r="AA14">
        <v>7.175061822166561</v>
      </c>
      <c r="AB14">
        <v>10.089503757044456</v>
      </c>
      <c r="AC14">
        <v>7.4202327043164251</v>
      </c>
      <c r="AD14">
        <v>2.3273075385931952</v>
      </c>
      <c r="AE14">
        <v>12.626796936965144</v>
      </c>
      <c r="AF14">
        <v>0</v>
      </c>
      <c r="AG14">
        <v>0</v>
      </c>
      <c r="AH14">
        <v>12.644835888227927</v>
      </c>
      <c r="AI14">
        <v>0</v>
      </c>
      <c r="AJ14">
        <v>0</v>
      </c>
      <c r="AK14">
        <v>13.122477156752245</v>
      </c>
      <c r="AL14">
        <v>13.646850638262867</v>
      </c>
      <c r="AM14">
        <v>4.0357696839908153</v>
      </c>
      <c r="AN14">
        <v>0</v>
      </c>
      <c r="AO14">
        <v>0</v>
      </c>
      <c r="AP14">
        <v>0.19623060023791505</v>
      </c>
      <c r="AQ14">
        <v>0</v>
      </c>
      <c r="AR14">
        <v>12.96705141849603</v>
      </c>
      <c r="AS14">
        <v>8.2461161839908144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29.461396039332097</v>
      </c>
      <c r="BB14">
        <f t="shared" si="0"/>
        <v>675.35669102602958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104.55195573367419</v>
      </c>
      <c r="L15">
        <v>46.243122832000637</v>
      </c>
      <c r="M15">
        <v>0</v>
      </c>
      <c r="N15">
        <v>30.160893643476754</v>
      </c>
      <c r="O15">
        <v>50.649837598077013</v>
      </c>
      <c r="P15">
        <v>66.141068665370994</v>
      </c>
      <c r="Q15">
        <v>5.2501754780526451</v>
      </c>
      <c r="R15">
        <v>10.821817786329104</v>
      </c>
      <c r="S15">
        <v>6.7367066139184377</v>
      </c>
      <c r="T15">
        <v>0</v>
      </c>
      <c r="U15">
        <v>244.97843529808046</v>
      </c>
      <c r="V15">
        <v>4.4764501182010283</v>
      </c>
      <c r="W15">
        <v>8.5289947455262975</v>
      </c>
      <c r="X15">
        <v>37.664848324863165</v>
      </c>
      <c r="Y15">
        <v>0</v>
      </c>
      <c r="Z15">
        <v>5.0205761406804417</v>
      </c>
      <c r="AA15">
        <v>7.175061822166561</v>
      </c>
      <c r="AB15">
        <v>10.089503757044456</v>
      </c>
      <c r="AC15">
        <v>7.4202327043164251</v>
      </c>
      <c r="AD15">
        <v>2.3273075385931952</v>
      </c>
      <c r="AE15">
        <v>12.626796936965144</v>
      </c>
      <c r="AF15">
        <v>0</v>
      </c>
      <c r="AG15">
        <v>0</v>
      </c>
      <c r="AH15">
        <v>12.644835888227927</v>
      </c>
      <c r="AI15">
        <v>0</v>
      </c>
      <c r="AJ15">
        <v>0</v>
      </c>
      <c r="AK15">
        <v>13.122477156752245</v>
      </c>
      <c r="AL15">
        <v>13.646850638262867</v>
      </c>
      <c r="AM15">
        <v>4.0357696839908153</v>
      </c>
      <c r="AN15">
        <v>0</v>
      </c>
      <c r="AO15">
        <v>0</v>
      </c>
      <c r="AP15">
        <v>0.29434616539296188</v>
      </c>
      <c r="AQ15">
        <v>0</v>
      </c>
      <c r="AR15">
        <v>12.96705141849603</v>
      </c>
      <c r="AS15">
        <v>8.2461161839908144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30.339327534068421</v>
      </c>
      <c r="BB15">
        <f t="shared" si="0"/>
        <v>695.48190533838215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104.55211108372507</v>
      </c>
      <c r="L16">
        <v>46.243122832000637</v>
      </c>
      <c r="M16">
        <v>0</v>
      </c>
      <c r="N16">
        <v>30.160893643476754</v>
      </c>
      <c r="O16">
        <v>50.649837598077013</v>
      </c>
      <c r="P16">
        <v>66.141068665370994</v>
      </c>
      <c r="Q16">
        <v>5.2501754780526451</v>
      </c>
      <c r="R16">
        <v>10.821817786329104</v>
      </c>
      <c r="S16">
        <v>6.7367066139184377</v>
      </c>
      <c r="T16">
        <v>0</v>
      </c>
      <c r="U16">
        <v>244.97843529808046</v>
      </c>
      <c r="V16">
        <v>4.4764501182010283</v>
      </c>
      <c r="W16">
        <v>8.5289947455262975</v>
      </c>
      <c r="X16">
        <v>37.664848324863165</v>
      </c>
      <c r="Y16">
        <v>0</v>
      </c>
      <c r="Z16">
        <v>5.0205761406804417</v>
      </c>
      <c r="AA16">
        <v>7.175061822166561</v>
      </c>
      <c r="AB16">
        <v>10.089503757044456</v>
      </c>
      <c r="AC16">
        <v>7.4202327043164251</v>
      </c>
      <c r="AD16">
        <v>2.3273075385931952</v>
      </c>
      <c r="AE16">
        <v>12.626796936965144</v>
      </c>
      <c r="AF16">
        <v>0</v>
      </c>
      <c r="AG16">
        <v>0</v>
      </c>
      <c r="AH16">
        <v>12.644835888227927</v>
      </c>
      <c r="AI16">
        <v>0</v>
      </c>
      <c r="AJ16">
        <v>0</v>
      </c>
      <c r="AK16">
        <v>13.122477156752245</v>
      </c>
      <c r="AL16">
        <v>13.646850638262867</v>
      </c>
      <c r="AM16">
        <v>4.0357696839908153</v>
      </c>
      <c r="AN16">
        <v>0</v>
      </c>
      <c r="AO16">
        <v>0</v>
      </c>
      <c r="AP16">
        <v>0.29434616539296188</v>
      </c>
      <c r="AQ16">
        <v>0</v>
      </c>
      <c r="AR16">
        <v>12.96705141849603</v>
      </c>
      <c r="AS16">
        <v>8.2461161839908144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30.339334027700549</v>
      </c>
      <c r="BB16">
        <f t="shared" si="0"/>
        <v>695.48205419480087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135.92075521101282</v>
      </c>
      <c r="L17">
        <v>46.243122832000637</v>
      </c>
      <c r="M17">
        <v>0</v>
      </c>
      <c r="N17">
        <v>30.160893643476754</v>
      </c>
      <c r="O17">
        <v>50.649837598077013</v>
      </c>
      <c r="P17">
        <v>66.141068665370994</v>
      </c>
      <c r="Q17">
        <v>5.2501754780526451</v>
      </c>
      <c r="R17">
        <v>10.821817786329104</v>
      </c>
      <c r="S17">
        <v>6.7367066139184377</v>
      </c>
      <c r="T17">
        <v>0</v>
      </c>
      <c r="U17">
        <v>244.97843529808046</v>
      </c>
      <c r="V17">
        <v>4.4764501182010283</v>
      </c>
      <c r="W17">
        <v>8.5289947455262975</v>
      </c>
      <c r="X17">
        <v>37.664848324863165</v>
      </c>
      <c r="Y17">
        <v>0</v>
      </c>
      <c r="Z17">
        <v>5.0205761406804417</v>
      </c>
      <c r="AA17">
        <v>7.175061822166561</v>
      </c>
      <c r="AB17">
        <v>10.089503757044456</v>
      </c>
      <c r="AC17">
        <v>7.4202327043164251</v>
      </c>
      <c r="AD17">
        <v>2.3273075385931952</v>
      </c>
      <c r="AE17">
        <v>12.626796936965144</v>
      </c>
      <c r="AF17">
        <v>0</v>
      </c>
      <c r="AG17">
        <v>0</v>
      </c>
      <c r="AH17">
        <v>5.1193667332498434</v>
      </c>
      <c r="AI17">
        <v>0</v>
      </c>
      <c r="AJ17">
        <v>0</v>
      </c>
      <c r="AK17">
        <v>13.122477156752245</v>
      </c>
      <c r="AL17">
        <v>13.646850638262867</v>
      </c>
      <c r="AM17">
        <v>4.0357696839908153</v>
      </c>
      <c r="AN17">
        <v>0</v>
      </c>
      <c r="AO17">
        <v>0</v>
      </c>
      <c r="AP17">
        <v>0.29434616539296188</v>
      </c>
      <c r="AQ17">
        <v>0</v>
      </c>
      <c r="AR17">
        <v>12.96705141849603</v>
      </c>
      <c r="AS17">
        <v>8.2461161839908144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31.335978741543098</v>
      </c>
      <c r="BB17">
        <f t="shared" si="0"/>
        <v>718.32858445326815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135.92258404007811</v>
      </c>
      <c r="L18">
        <v>46.243122832000637</v>
      </c>
      <c r="M18">
        <v>0</v>
      </c>
      <c r="N18">
        <v>30.160893643476754</v>
      </c>
      <c r="O18">
        <v>50.649837598077013</v>
      </c>
      <c r="P18">
        <v>66.141068665370994</v>
      </c>
      <c r="Q18">
        <v>5.2501754780526451</v>
      </c>
      <c r="R18">
        <v>10.821817786329104</v>
      </c>
      <c r="S18">
        <v>6.7367066139184377</v>
      </c>
      <c r="T18">
        <v>0</v>
      </c>
      <c r="U18">
        <v>244.97843529808046</v>
      </c>
      <c r="V18">
        <v>4.4764501182010283</v>
      </c>
      <c r="W18">
        <v>8.5289947455262975</v>
      </c>
      <c r="X18">
        <v>37.664848324863165</v>
      </c>
      <c r="Y18">
        <v>0</v>
      </c>
      <c r="Z18">
        <v>5.0205761406804417</v>
      </c>
      <c r="AA18">
        <v>7.175061822166561</v>
      </c>
      <c r="AB18">
        <v>10.089503757044456</v>
      </c>
      <c r="AC18">
        <v>7.4202327043164251</v>
      </c>
      <c r="AD18">
        <v>2.3273075385931952</v>
      </c>
      <c r="AE18">
        <v>12.626796936965144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13.122477156752245</v>
      </c>
      <c r="AL18">
        <v>13.646850638262867</v>
      </c>
      <c r="AM18">
        <v>4.0357696839908153</v>
      </c>
      <c r="AN18">
        <v>0</v>
      </c>
      <c r="AO18">
        <v>0</v>
      </c>
      <c r="AP18">
        <v>0.29434616539296188</v>
      </c>
      <c r="AQ18">
        <v>0</v>
      </c>
      <c r="AR18">
        <v>12.96705141849603</v>
      </c>
      <c r="AS18">
        <v>8.2461161839908144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31.12206565714818</v>
      </c>
      <c r="BB18">
        <f t="shared" si="0"/>
        <v>713.42495963347847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135.92106059245097</v>
      </c>
      <c r="L19">
        <v>46.243122832000637</v>
      </c>
      <c r="M19">
        <v>0</v>
      </c>
      <c r="N19">
        <v>30.160893643476754</v>
      </c>
      <c r="O19">
        <v>50.649837598077013</v>
      </c>
      <c r="P19">
        <v>66.141068665370994</v>
      </c>
      <c r="Q19">
        <v>5.2501754780526451</v>
      </c>
      <c r="R19">
        <v>10.821817786329104</v>
      </c>
      <c r="S19">
        <v>6.7367066139184377</v>
      </c>
      <c r="T19">
        <v>0</v>
      </c>
      <c r="U19">
        <v>244.97843529808046</v>
      </c>
      <c r="V19">
        <v>4.4764501182010283</v>
      </c>
      <c r="W19">
        <v>8.5289947455262975</v>
      </c>
      <c r="X19">
        <v>37.664848324863165</v>
      </c>
      <c r="Y19">
        <v>0</v>
      </c>
      <c r="Z19">
        <v>5.0205761406804417</v>
      </c>
      <c r="AA19">
        <v>7.175061822166561</v>
      </c>
      <c r="AB19">
        <v>10.089503757044456</v>
      </c>
      <c r="AC19">
        <v>7.4202327043164251</v>
      </c>
      <c r="AD19">
        <v>2.3273075385931952</v>
      </c>
      <c r="AE19">
        <v>12.626796936965144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13.122477156752245</v>
      </c>
      <c r="AL19">
        <v>13.646850638262867</v>
      </c>
      <c r="AM19">
        <v>4.0357696839908153</v>
      </c>
      <c r="AN19">
        <v>0</v>
      </c>
      <c r="AO19">
        <v>0</v>
      </c>
      <c r="AP19">
        <v>0.29434616539296188</v>
      </c>
      <c r="AQ19">
        <v>0</v>
      </c>
      <c r="AR19">
        <v>12.96705141849603</v>
      </c>
      <c r="AS19">
        <v>8.2461161839908144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31.122001977037353</v>
      </c>
      <c r="BB19">
        <f t="shared" si="0"/>
        <v>713.42349986596196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135.92206441033701</v>
      </c>
      <c r="L20">
        <v>46.243122832000637</v>
      </c>
      <c r="M20">
        <v>0</v>
      </c>
      <c r="N20">
        <v>30.160893643476754</v>
      </c>
      <c r="O20">
        <v>50.649837598077013</v>
      </c>
      <c r="P20">
        <v>66.141068665370994</v>
      </c>
      <c r="Q20">
        <v>5.2501754780526451</v>
      </c>
      <c r="R20">
        <v>10.821817786329104</v>
      </c>
      <c r="S20">
        <v>6.7367066139184377</v>
      </c>
      <c r="T20">
        <v>0</v>
      </c>
      <c r="U20">
        <v>244.97843529808046</v>
      </c>
      <c r="V20">
        <v>4.4764501182010283</v>
      </c>
      <c r="W20">
        <v>8.5289947455262975</v>
      </c>
      <c r="X20">
        <v>37.664848324863165</v>
      </c>
      <c r="Y20">
        <v>0</v>
      </c>
      <c r="Z20">
        <v>5.0205761406804417</v>
      </c>
      <c r="AA20">
        <v>7.175061822166561</v>
      </c>
      <c r="AB20">
        <v>10.089503757044456</v>
      </c>
      <c r="AC20">
        <v>7.4202327043164251</v>
      </c>
      <c r="AD20">
        <v>2.3273075385931952</v>
      </c>
      <c r="AE20">
        <v>12.626796936965144</v>
      </c>
      <c r="AF20">
        <v>0</v>
      </c>
      <c r="AG20">
        <v>0</v>
      </c>
      <c r="AH20">
        <v>0</v>
      </c>
      <c r="AI20">
        <v>0.81254689288248794</v>
      </c>
      <c r="AJ20">
        <v>0</v>
      </c>
      <c r="AK20">
        <v>13.122477156752245</v>
      </c>
      <c r="AL20">
        <v>13.646850638262867</v>
      </c>
      <c r="AM20">
        <v>4.0357696839908153</v>
      </c>
      <c r="AN20">
        <v>0</v>
      </c>
      <c r="AO20">
        <v>0</v>
      </c>
      <c r="AP20">
        <v>0.29434616539296188</v>
      </c>
      <c r="AQ20">
        <v>0</v>
      </c>
      <c r="AR20">
        <v>12.96705141849603</v>
      </c>
      <c r="AS20">
        <v>8.2461161839908144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31.156008396747477</v>
      </c>
      <c r="BB20">
        <f t="shared" si="0"/>
        <v>714.20304415702049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146.37799228710517</v>
      </c>
      <c r="L21">
        <v>46.243122832000637</v>
      </c>
      <c r="M21">
        <v>0</v>
      </c>
      <c r="N21">
        <v>30.160893643476754</v>
      </c>
      <c r="O21">
        <v>50.649837598077013</v>
      </c>
      <c r="P21">
        <v>66.141068665370994</v>
      </c>
      <c r="Q21">
        <v>5.2501754780526451</v>
      </c>
      <c r="R21">
        <v>10.821817786329104</v>
      </c>
      <c r="S21">
        <v>6.7367066139184377</v>
      </c>
      <c r="T21">
        <v>0</v>
      </c>
      <c r="U21">
        <v>244.97843529808046</v>
      </c>
      <c r="V21">
        <v>4.4764501182010283</v>
      </c>
      <c r="W21">
        <v>8.5289947455262975</v>
      </c>
      <c r="X21">
        <v>37.664848324863165</v>
      </c>
      <c r="Y21">
        <v>0</v>
      </c>
      <c r="Z21">
        <v>5.0205761406804417</v>
      </c>
      <c r="AA21">
        <v>7.175061822166561</v>
      </c>
      <c r="AB21">
        <v>10.089503757044456</v>
      </c>
      <c r="AC21">
        <v>7.4202327043164251</v>
      </c>
      <c r="AD21">
        <v>2.3273075385931952</v>
      </c>
      <c r="AE21">
        <v>12.626796936965144</v>
      </c>
      <c r="AF21">
        <v>0</v>
      </c>
      <c r="AG21">
        <v>0</v>
      </c>
      <c r="AH21">
        <v>0</v>
      </c>
      <c r="AI21">
        <v>1.9501129315800456</v>
      </c>
      <c r="AJ21">
        <v>0</v>
      </c>
      <c r="AK21">
        <v>13.122477156752245</v>
      </c>
      <c r="AL21">
        <v>13.646850638262867</v>
      </c>
      <c r="AM21">
        <v>4.0357696839908153</v>
      </c>
      <c r="AN21">
        <v>0</v>
      </c>
      <c r="AO21">
        <v>0</v>
      </c>
      <c r="AP21">
        <v>0.45787157724586136</v>
      </c>
      <c r="AQ21">
        <v>0</v>
      </c>
      <c r="AR21">
        <v>12.96705141849603</v>
      </c>
      <c r="AS21">
        <v>8.2461161839908144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31.647451804629409</v>
      </c>
      <c r="BB21">
        <f t="shared" si="0"/>
        <v>725.46862007645711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146.38013297458576</v>
      </c>
      <c r="L22">
        <v>46.243122832000637</v>
      </c>
      <c r="M22">
        <v>0</v>
      </c>
      <c r="N22">
        <v>30.160893643476754</v>
      </c>
      <c r="O22">
        <v>50.649837598077013</v>
      </c>
      <c r="P22">
        <v>66.141068665370994</v>
      </c>
      <c r="Q22">
        <v>5.2501754780526451</v>
      </c>
      <c r="R22">
        <v>10.821817786329104</v>
      </c>
      <c r="S22">
        <v>6.7367066139184377</v>
      </c>
      <c r="T22">
        <v>0</v>
      </c>
      <c r="U22">
        <v>244.97843529808046</v>
      </c>
      <c r="V22">
        <v>4.4764501182010283</v>
      </c>
      <c r="W22">
        <v>8.5289947455262975</v>
      </c>
      <c r="X22">
        <v>37.664848324863165</v>
      </c>
      <c r="Y22">
        <v>0</v>
      </c>
      <c r="Z22">
        <v>5.0205761406804417</v>
      </c>
      <c r="AA22">
        <v>7.175061822166561</v>
      </c>
      <c r="AB22">
        <v>10.089503757044456</v>
      </c>
      <c r="AC22">
        <v>7.4202327043164251</v>
      </c>
      <c r="AD22">
        <v>2.3273075385931952</v>
      </c>
      <c r="AE22">
        <v>12.626796936965144</v>
      </c>
      <c r="AF22">
        <v>0</v>
      </c>
      <c r="AG22">
        <v>0</v>
      </c>
      <c r="AH22">
        <v>0</v>
      </c>
      <c r="AI22">
        <v>1.9501129315800456</v>
      </c>
      <c r="AJ22">
        <v>0</v>
      </c>
      <c r="AK22">
        <v>13.122477156752245</v>
      </c>
      <c r="AL22">
        <v>17.058563297828581</v>
      </c>
      <c r="AM22">
        <v>4.0357696839908153</v>
      </c>
      <c r="AN22">
        <v>0</v>
      </c>
      <c r="AO22">
        <v>0</v>
      </c>
      <c r="AP22">
        <v>0.45787157724586136</v>
      </c>
      <c r="AQ22">
        <v>0</v>
      </c>
      <c r="AR22">
        <v>12.96705141849603</v>
      </c>
      <c r="AS22">
        <v>8.2461161839908144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31.790150874535929</v>
      </c>
      <c r="BB22">
        <f t="shared" si="0"/>
        <v>728.73977435359689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135.92116336314652</v>
      </c>
      <c r="L23">
        <v>46.241720927499365</v>
      </c>
      <c r="M23">
        <v>0</v>
      </c>
      <c r="N23">
        <v>30.160893643476754</v>
      </c>
      <c r="O23">
        <v>50.649837598077013</v>
      </c>
      <c r="P23">
        <v>66.141068665370994</v>
      </c>
      <c r="Q23">
        <v>5.2489578652158082</v>
      </c>
      <c r="R23">
        <v>10.821817786329104</v>
      </c>
      <c r="S23">
        <v>6.7387152363217862</v>
      </c>
      <c r="T23">
        <v>0</v>
      </c>
      <c r="U23">
        <v>244.97843529808046</v>
      </c>
      <c r="V23">
        <v>4.4772663525000187</v>
      </c>
      <c r="W23">
        <v>8.5289947455262975</v>
      </c>
      <c r="X23">
        <v>37.664848324863165</v>
      </c>
      <c r="Y23">
        <v>0</v>
      </c>
      <c r="Z23">
        <v>5.0205761406804417</v>
      </c>
      <c r="AA23">
        <v>10.762592600709663</v>
      </c>
      <c r="AB23">
        <v>10.089503757044456</v>
      </c>
      <c r="AC23">
        <v>7.4202327043164251</v>
      </c>
      <c r="AD23">
        <v>2.3273075385931952</v>
      </c>
      <c r="AE23">
        <v>12.626796936965144</v>
      </c>
      <c r="AF23">
        <v>0</v>
      </c>
      <c r="AG23">
        <v>0</v>
      </c>
      <c r="AH23">
        <v>5.1193667332498434</v>
      </c>
      <c r="AI23">
        <v>8.4504900179503242</v>
      </c>
      <c r="AJ23">
        <v>0</v>
      </c>
      <c r="AK23">
        <v>13.122477156752245</v>
      </c>
      <c r="AL23">
        <v>21.65695850635748</v>
      </c>
      <c r="AM23">
        <v>4.0357696839908153</v>
      </c>
      <c r="AN23">
        <v>0</v>
      </c>
      <c r="AO23">
        <v>0</v>
      </c>
      <c r="AP23">
        <v>0.45787157724586136</v>
      </c>
      <c r="AQ23">
        <v>0</v>
      </c>
      <c r="AR23">
        <v>13.530836424122521</v>
      </c>
      <c r="AS23">
        <v>8.2461161839908144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32.204417739118107</v>
      </c>
      <c r="BB23">
        <f t="shared" si="0"/>
        <v>738.2361980292585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135.92116336314652</v>
      </c>
      <c r="L24">
        <v>46.241720927499365</v>
      </c>
      <c r="M24">
        <v>0</v>
      </c>
      <c r="N24">
        <v>30.160893643476754</v>
      </c>
      <c r="O24">
        <v>50.649837598077013</v>
      </c>
      <c r="P24">
        <v>66.141068665370994</v>
      </c>
      <c r="Q24">
        <v>5.2489578652158082</v>
      </c>
      <c r="R24">
        <v>10.829233501128531</v>
      </c>
      <c r="S24">
        <v>6.7387152363217862</v>
      </c>
      <c r="T24">
        <v>0</v>
      </c>
      <c r="U24">
        <v>244.97843529808046</v>
      </c>
      <c r="V24">
        <v>4.4772663525000187</v>
      </c>
      <c r="W24">
        <v>8.5289947455262975</v>
      </c>
      <c r="X24">
        <v>37.664848324863165</v>
      </c>
      <c r="Y24">
        <v>0</v>
      </c>
      <c r="Z24">
        <v>5.0205761406804417</v>
      </c>
      <c r="AA24">
        <v>10.762592600709663</v>
      </c>
      <c r="AB24">
        <v>10.089503757044456</v>
      </c>
      <c r="AC24">
        <v>7.4202327043164251</v>
      </c>
      <c r="AD24">
        <v>4.654614833521185</v>
      </c>
      <c r="AE24">
        <v>12.626796936965144</v>
      </c>
      <c r="AF24">
        <v>0</v>
      </c>
      <c r="AG24">
        <v>0</v>
      </c>
      <c r="AH24">
        <v>13.412740872260486</v>
      </c>
      <c r="AI24">
        <v>12.675735026925484</v>
      </c>
      <c r="AJ24">
        <v>0</v>
      </c>
      <c r="AK24">
        <v>13.122477156752245</v>
      </c>
      <c r="AL24">
        <v>21.65695850635748</v>
      </c>
      <c r="AM24">
        <v>4.0357696839908153</v>
      </c>
      <c r="AN24">
        <v>0</v>
      </c>
      <c r="AO24">
        <v>0</v>
      </c>
      <c r="AP24">
        <v>0.45787157724586136</v>
      </c>
      <c r="AQ24">
        <v>0</v>
      </c>
      <c r="AR24">
        <v>13.530836424122521</v>
      </c>
      <c r="AS24">
        <v>8.2461161839908144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32.825287441310515</v>
      </c>
      <c r="BB24">
        <f t="shared" si="0"/>
        <v>752.46867048477941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135.92116336314652</v>
      </c>
      <c r="L25">
        <v>46.241720927499365</v>
      </c>
      <c r="M25">
        <v>0</v>
      </c>
      <c r="N25">
        <v>30.160893643476754</v>
      </c>
      <c r="O25">
        <v>50.649837598077013</v>
      </c>
      <c r="P25">
        <v>66.141068665370994</v>
      </c>
      <c r="Q25">
        <v>5.2489578652158082</v>
      </c>
      <c r="R25">
        <v>10.829233501128531</v>
      </c>
      <c r="S25">
        <v>6.7387152363217862</v>
      </c>
      <c r="T25">
        <v>0</v>
      </c>
      <c r="U25">
        <v>244.97843529808046</v>
      </c>
      <c r="V25">
        <v>4.4755019783032601</v>
      </c>
      <c r="W25">
        <v>8.5318110709806518</v>
      </c>
      <c r="X25">
        <v>37.671378564512906</v>
      </c>
      <c r="Y25">
        <v>0</v>
      </c>
      <c r="Z25">
        <v>5.0205761406804417</v>
      </c>
      <c r="AA25">
        <v>10.762592600709663</v>
      </c>
      <c r="AB25">
        <v>10.089503757044456</v>
      </c>
      <c r="AC25">
        <v>7.4202327043164251</v>
      </c>
      <c r="AD25">
        <v>4.654614833521185</v>
      </c>
      <c r="AE25">
        <v>12.626796936965144</v>
      </c>
      <c r="AF25">
        <v>0</v>
      </c>
      <c r="AG25">
        <v>0</v>
      </c>
      <c r="AH25">
        <v>15.358100459298685</v>
      </c>
      <c r="AI25">
        <v>12.675735026925484</v>
      </c>
      <c r="AJ25">
        <v>0</v>
      </c>
      <c r="AK25">
        <v>13.122477156752245</v>
      </c>
      <c r="AL25">
        <v>21.65695850635748</v>
      </c>
      <c r="AM25">
        <v>4.0357696839908153</v>
      </c>
      <c r="AN25">
        <v>0</v>
      </c>
      <c r="AO25">
        <v>0</v>
      </c>
      <c r="AP25">
        <v>0.45787157724586136</v>
      </c>
      <c r="AQ25">
        <v>0</v>
      </c>
      <c r="AR25">
        <v>12.96705141849603</v>
      </c>
      <c r="AS25">
        <v>8.2461161839908144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32.883354194393455</v>
      </c>
      <c r="BB25">
        <f t="shared" si="0"/>
        <v>753.79976050401535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135.92116336314652</v>
      </c>
      <c r="L26">
        <v>46.241720927499365</v>
      </c>
      <c r="M26">
        <v>0</v>
      </c>
      <c r="N26">
        <v>30.160893643476754</v>
      </c>
      <c r="O26">
        <v>50.649837598077013</v>
      </c>
      <c r="P26">
        <v>66.141068665370994</v>
      </c>
      <c r="Q26">
        <v>5.2489578652158082</v>
      </c>
      <c r="R26">
        <v>10.829233501128531</v>
      </c>
      <c r="S26">
        <v>6.7387152363217862</v>
      </c>
      <c r="T26">
        <v>0</v>
      </c>
      <c r="U26">
        <v>244.97843529808046</v>
      </c>
      <c r="V26">
        <v>4.4755019783032601</v>
      </c>
      <c r="W26">
        <v>8.5318110709806518</v>
      </c>
      <c r="X26">
        <v>37.673195675612597</v>
      </c>
      <c r="Y26">
        <v>0</v>
      </c>
      <c r="Z26">
        <v>5.0205761406804417</v>
      </c>
      <c r="AA26">
        <v>10.762592600709663</v>
      </c>
      <c r="AB26">
        <v>10.089503757044456</v>
      </c>
      <c r="AC26">
        <v>7.4202327043164251</v>
      </c>
      <c r="AD26">
        <v>4.654614833521185</v>
      </c>
      <c r="AE26">
        <v>12.626796936965144</v>
      </c>
      <c r="AF26">
        <v>0</v>
      </c>
      <c r="AG26">
        <v>0</v>
      </c>
      <c r="AH26">
        <v>15.358100459298685</v>
      </c>
      <c r="AI26">
        <v>12.675735026925484</v>
      </c>
      <c r="AJ26">
        <v>0</v>
      </c>
      <c r="AK26">
        <v>13.122477156752245</v>
      </c>
      <c r="AL26">
        <v>21.65695850635748</v>
      </c>
      <c r="AM26">
        <v>4.0357696839908153</v>
      </c>
      <c r="AN26">
        <v>0</v>
      </c>
      <c r="AO26">
        <v>0</v>
      </c>
      <c r="AP26">
        <v>0.45787157724586136</v>
      </c>
      <c r="AQ26">
        <v>0</v>
      </c>
      <c r="AR26">
        <v>12.96705141849603</v>
      </c>
      <c r="AS26">
        <v>8.2461161839908144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32.883430149637427</v>
      </c>
      <c r="BB26">
        <f t="shared" si="0"/>
        <v>753.80150165987106</v>
      </c>
    </row>
    <row r="27" spans="1:54">
      <c r="A27" t="s">
        <v>69</v>
      </c>
      <c r="B27">
        <v>0</v>
      </c>
      <c r="C27">
        <v>0</v>
      </c>
      <c r="D27">
        <v>0.18800835983052638</v>
      </c>
      <c r="E27">
        <v>0</v>
      </c>
      <c r="F27">
        <v>0</v>
      </c>
      <c r="G27">
        <v>0.20944218326027964</v>
      </c>
      <c r="H27">
        <v>0</v>
      </c>
      <c r="I27">
        <v>0</v>
      </c>
      <c r="J27">
        <v>0.22865170440189389</v>
      </c>
      <c r="K27">
        <v>85.042231475238552</v>
      </c>
      <c r="L27">
        <v>17.094242295642253</v>
      </c>
      <c r="M27">
        <v>0</v>
      </c>
      <c r="N27">
        <v>30.160893643476754</v>
      </c>
      <c r="O27">
        <v>50.649837598077013</v>
      </c>
      <c r="P27">
        <v>66.141068665370994</v>
      </c>
      <c r="Q27">
        <v>5.2489578652158082</v>
      </c>
      <c r="R27">
        <v>10.829233501128531</v>
      </c>
      <c r="S27">
        <v>6.7387152363217862</v>
      </c>
      <c r="T27">
        <v>0</v>
      </c>
      <c r="U27">
        <v>244.97843529808046</v>
      </c>
      <c r="V27">
        <v>4.4755019783032601</v>
      </c>
      <c r="W27">
        <v>8.5318110709806518</v>
      </c>
      <c r="X27">
        <v>37.66584021300018</v>
      </c>
      <c r="Y27">
        <v>0</v>
      </c>
      <c r="Z27">
        <v>5.0205761406804417</v>
      </c>
      <c r="AA27">
        <v>9.6829444207889797</v>
      </c>
      <c r="AB27">
        <v>10.089503757044456</v>
      </c>
      <c r="AC27">
        <v>7.4202327043164251</v>
      </c>
      <c r="AD27">
        <v>4.0474910536422453</v>
      </c>
      <c r="AE27">
        <v>12.626796936965144</v>
      </c>
      <c r="AF27">
        <v>0</v>
      </c>
      <c r="AG27">
        <v>0</v>
      </c>
      <c r="AH27">
        <v>23.037150559173451</v>
      </c>
      <c r="AI27">
        <v>12.675735026925484</v>
      </c>
      <c r="AJ27">
        <v>0</v>
      </c>
      <c r="AK27">
        <v>13.122477156752245</v>
      </c>
      <c r="AL27">
        <v>21.65695850635748</v>
      </c>
      <c r="AM27">
        <v>4.0357696839908153</v>
      </c>
      <c r="AN27">
        <v>0</v>
      </c>
      <c r="AO27">
        <v>0</v>
      </c>
      <c r="AP27">
        <v>0.45787157724586136</v>
      </c>
      <c r="AQ27">
        <v>0</v>
      </c>
      <c r="AR27">
        <v>12.96705141849603</v>
      </c>
      <c r="AS27">
        <v>8.2461161839908144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29.81466703177438</v>
      </c>
      <c r="BB27">
        <f t="shared" si="0"/>
        <v>683.45487918292417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84.662181100578252</v>
      </c>
      <c r="L28">
        <v>17.094242295642253</v>
      </c>
      <c r="M28">
        <v>0</v>
      </c>
      <c r="N28">
        <v>30.160893643476754</v>
      </c>
      <c r="O28">
        <v>50.649837598077013</v>
      </c>
      <c r="P28">
        <v>66.141068665370994</v>
      </c>
      <c r="Q28">
        <v>5.2489578652158082</v>
      </c>
      <c r="R28">
        <v>10.829233501128531</v>
      </c>
      <c r="S28">
        <v>6.7387152363217862</v>
      </c>
      <c r="T28">
        <v>0</v>
      </c>
      <c r="U28">
        <v>244.97843529808046</v>
      </c>
      <c r="V28">
        <v>4.4755019783032601</v>
      </c>
      <c r="W28">
        <v>8.5318110709806518</v>
      </c>
      <c r="X28">
        <v>37.664004555960581</v>
      </c>
      <c r="Y28">
        <v>0</v>
      </c>
      <c r="Z28">
        <v>5.0205761406804417</v>
      </c>
      <c r="AA28">
        <v>10.762592600709663</v>
      </c>
      <c r="AB28">
        <v>10.089503757044456</v>
      </c>
      <c r="AC28">
        <v>7.4202327043164251</v>
      </c>
      <c r="AD28">
        <v>4.654614833521185</v>
      </c>
      <c r="AE28">
        <v>12.626796936965144</v>
      </c>
      <c r="AF28">
        <v>0</v>
      </c>
      <c r="AG28">
        <v>0</v>
      </c>
      <c r="AH28">
        <v>23.037150559173451</v>
      </c>
      <c r="AI28">
        <v>8.4504900179503242</v>
      </c>
      <c r="AJ28">
        <v>0</v>
      </c>
      <c r="AK28">
        <v>13.122477156752245</v>
      </c>
      <c r="AL28">
        <v>21.65695850635748</v>
      </c>
      <c r="AM28">
        <v>4.0357696839908153</v>
      </c>
      <c r="AN28">
        <v>0</v>
      </c>
      <c r="AO28">
        <v>0</v>
      </c>
      <c r="AP28">
        <v>0.45787157724586136</v>
      </c>
      <c r="AQ28">
        <v>0</v>
      </c>
      <c r="AR28">
        <v>12.96705141849603</v>
      </c>
      <c r="AS28">
        <v>8.2461161839908144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29.666424948248594</v>
      </c>
      <c r="BB28">
        <f t="shared" si="0"/>
        <v>680.05665993808191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82.344956209658037</v>
      </c>
      <c r="L29">
        <v>17.093910433928396</v>
      </c>
      <c r="M29">
        <v>0</v>
      </c>
      <c r="N29">
        <v>30.160893643476754</v>
      </c>
      <c r="O29">
        <v>50.649837598077013</v>
      </c>
      <c r="P29">
        <v>66.141068665370994</v>
      </c>
      <c r="Q29">
        <v>2.5151194645669088</v>
      </c>
      <c r="R29">
        <v>10.829233501128531</v>
      </c>
      <c r="S29">
        <v>3.1312118610688531</v>
      </c>
      <c r="T29">
        <v>0</v>
      </c>
      <c r="U29">
        <v>244.97843529808046</v>
      </c>
      <c r="V29">
        <v>4.4755019783032601</v>
      </c>
      <c r="W29">
        <v>8.5318110709806518</v>
      </c>
      <c r="X29">
        <v>37.664004555960581</v>
      </c>
      <c r="Y29">
        <v>0</v>
      </c>
      <c r="Z29">
        <v>5.0205761406804417</v>
      </c>
      <c r="AA29">
        <v>10.762592600709663</v>
      </c>
      <c r="AB29">
        <v>10.089503757044456</v>
      </c>
      <c r="AC29">
        <v>7.4202327043164251</v>
      </c>
      <c r="AD29">
        <v>4.654614833521185</v>
      </c>
      <c r="AE29">
        <v>12.626796936965144</v>
      </c>
      <c r="AF29">
        <v>0</v>
      </c>
      <c r="AG29">
        <v>0</v>
      </c>
      <c r="AH29">
        <v>23.037150559173451</v>
      </c>
      <c r="AI29">
        <v>1.6250945145063662</v>
      </c>
      <c r="AJ29">
        <v>0</v>
      </c>
      <c r="AK29">
        <v>13.122477156752245</v>
      </c>
      <c r="AL29">
        <v>21.65695850635748</v>
      </c>
      <c r="AM29">
        <v>4.0357696839908153</v>
      </c>
      <c r="AN29">
        <v>0</v>
      </c>
      <c r="AO29">
        <v>0</v>
      </c>
      <c r="AP29">
        <v>0.45787157724586136</v>
      </c>
      <c r="AQ29">
        <v>0</v>
      </c>
      <c r="AR29">
        <v>12.96705141849603</v>
      </c>
      <c r="AS29">
        <v>8.2461161839908144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29.019181457711849</v>
      </c>
      <c r="BB29">
        <f t="shared" si="0"/>
        <v>665.21960939663882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82.355164759578102</v>
      </c>
      <c r="L30">
        <v>17.094079875555366</v>
      </c>
      <c r="M30">
        <v>0</v>
      </c>
      <c r="N30">
        <v>30.160893643476754</v>
      </c>
      <c r="O30">
        <v>50.649837598077013</v>
      </c>
      <c r="P30">
        <v>66.141068665370994</v>
      </c>
      <c r="Q30">
        <v>2.5151194645669088</v>
      </c>
      <c r="R30">
        <v>10.829233501128531</v>
      </c>
      <c r="S30">
        <v>3.1312118610688531</v>
      </c>
      <c r="T30">
        <v>0</v>
      </c>
      <c r="U30">
        <v>244.97843529808046</v>
      </c>
      <c r="V30">
        <v>4.4755019783032601</v>
      </c>
      <c r="W30">
        <v>8.5318110709806518</v>
      </c>
      <c r="X30">
        <v>37.664004555960581</v>
      </c>
      <c r="Y30">
        <v>0</v>
      </c>
      <c r="Z30">
        <v>5.0205761406804417</v>
      </c>
      <c r="AA30">
        <v>10.762592600709663</v>
      </c>
      <c r="AB30">
        <v>10.089503757044456</v>
      </c>
      <c r="AC30">
        <v>7.4202327043164251</v>
      </c>
      <c r="AD30">
        <v>4.654614833521185</v>
      </c>
      <c r="AE30">
        <v>12.626796936965144</v>
      </c>
      <c r="AF30">
        <v>0</v>
      </c>
      <c r="AG30">
        <v>0</v>
      </c>
      <c r="AH30">
        <v>23.037150559173451</v>
      </c>
      <c r="AI30">
        <v>0.81254689288248794</v>
      </c>
      <c r="AJ30">
        <v>0</v>
      </c>
      <c r="AK30">
        <v>13.122477156752245</v>
      </c>
      <c r="AL30">
        <v>21.65695850635748</v>
      </c>
      <c r="AM30">
        <v>4.0357696839908153</v>
      </c>
      <c r="AN30">
        <v>0</v>
      </c>
      <c r="AO30">
        <v>0</v>
      </c>
      <c r="AP30">
        <v>0.45787157724586136</v>
      </c>
      <c r="AQ30">
        <v>0</v>
      </c>
      <c r="AR30">
        <v>12.96705141849603</v>
      </c>
      <c r="AS30">
        <v>8.2461161839908144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28.985650767174636</v>
      </c>
      <c r="BB30">
        <f t="shared" si="0"/>
        <v>664.45097045709917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82.561220978690244</v>
      </c>
      <c r="L31">
        <v>17.428567746043722</v>
      </c>
      <c r="M31">
        <v>0</v>
      </c>
      <c r="N31">
        <v>30.160893643476754</v>
      </c>
      <c r="O31">
        <v>50.649837598077013</v>
      </c>
      <c r="P31">
        <v>66.141068665370994</v>
      </c>
      <c r="Q31">
        <v>2.6921371381436345</v>
      </c>
      <c r="R31">
        <v>10.828487371363591</v>
      </c>
      <c r="S31">
        <v>3.1621943101681871</v>
      </c>
      <c r="T31">
        <v>0</v>
      </c>
      <c r="U31">
        <v>244.97843529808046</v>
      </c>
      <c r="V31">
        <v>4.4765078791727424</v>
      </c>
      <c r="W31">
        <v>8.5307150386601229</v>
      </c>
      <c r="X31">
        <v>37.6732076866341</v>
      </c>
      <c r="Y31">
        <v>0</v>
      </c>
      <c r="Z31">
        <v>5.0205761406804417</v>
      </c>
      <c r="AA31">
        <v>10.762592600709663</v>
      </c>
      <c r="AB31">
        <v>10.089503757044456</v>
      </c>
      <c r="AC31">
        <v>7.4202327043164251</v>
      </c>
      <c r="AD31">
        <v>6.9819221284491748</v>
      </c>
      <c r="AE31">
        <v>12.626796936965144</v>
      </c>
      <c r="AF31">
        <v>0</v>
      </c>
      <c r="AG31">
        <v>0</v>
      </c>
      <c r="AH31">
        <v>23.037150559173451</v>
      </c>
      <c r="AI31">
        <v>0.81254689288248794</v>
      </c>
      <c r="AJ31">
        <v>0</v>
      </c>
      <c r="AK31">
        <v>13.122477156752245</v>
      </c>
      <c r="AL31">
        <v>13.646850638262867</v>
      </c>
      <c r="AM31">
        <v>4.0357696839908153</v>
      </c>
      <c r="AN31">
        <v>0</v>
      </c>
      <c r="AO31">
        <v>0</v>
      </c>
      <c r="AP31">
        <v>0.45787157724586136</v>
      </c>
      <c r="AQ31">
        <v>0</v>
      </c>
      <c r="AR31">
        <v>12.96705141849603</v>
      </c>
      <c r="AS31">
        <v>8.2461161839908144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28.779748586432742</v>
      </c>
      <c r="BB31">
        <f t="shared" si="0"/>
        <v>659.73098314640833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82.571084528333927</v>
      </c>
      <c r="L32">
        <v>17.428567746043722</v>
      </c>
      <c r="M32">
        <v>0</v>
      </c>
      <c r="N32">
        <v>30.160893643476754</v>
      </c>
      <c r="O32">
        <v>50.649837598077013</v>
      </c>
      <c r="P32">
        <v>66.141068665370994</v>
      </c>
      <c r="Q32">
        <v>2.6921371381436345</v>
      </c>
      <c r="R32">
        <v>10.828487371363591</v>
      </c>
      <c r="S32">
        <v>3.1621943101681871</v>
      </c>
      <c r="T32">
        <v>0</v>
      </c>
      <c r="U32">
        <v>244.97843529808046</v>
      </c>
      <c r="V32">
        <v>4.4765078791727424</v>
      </c>
      <c r="W32">
        <v>8.5307150386601229</v>
      </c>
      <c r="X32">
        <v>37.6732076866341</v>
      </c>
      <c r="Y32">
        <v>0</v>
      </c>
      <c r="Z32">
        <v>5.0205761406804417</v>
      </c>
      <c r="AA32">
        <v>10.762592600709663</v>
      </c>
      <c r="AB32">
        <v>10.089503757044456</v>
      </c>
      <c r="AC32">
        <v>7.4202327043164251</v>
      </c>
      <c r="AD32">
        <v>6.9819221284491748</v>
      </c>
      <c r="AE32">
        <v>12.626796936965144</v>
      </c>
      <c r="AF32">
        <v>0</v>
      </c>
      <c r="AG32">
        <v>0</v>
      </c>
      <c r="AH32">
        <v>23.037150559173451</v>
      </c>
      <c r="AI32">
        <v>0.81254689288248794</v>
      </c>
      <c r="AJ32">
        <v>0</v>
      </c>
      <c r="AK32">
        <v>13.122477156752245</v>
      </c>
      <c r="AL32">
        <v>13.646850638262867</v>
      </c>
      <c r="AM32">
        <v>4.0357696839908153</v>
      </c>
      <c r="AN32">
        <v>0</v>
      </c>
      <c r="AO32">
        <v>0</v>
      </c>
      <c r="AP32">
        <v>0.45787157724586136</v>
      </c>
      <c r="AQ32">
        <v>0</v>
      </c>
      <c r="AR32">
        <v>12.96705141849603</v>
      </c>
      <c r="AS32">
        <v>8.2461161839908144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28.780160882807859</v>
      </c>
      <c r="BB32">
        <f t="shared" si="0"/>
        <v>659.74043439967693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86.349953317016357</v>
      </c>
      <c r="L33">
        <v>25.088905088980088</v>
      </c>
      <c r="M33">
        <v>0</v>
      </c>
      <c r="N33">
        <v>30.160893643476754</v>
      </c>
      <c r="O33">
        <v>50.649837598077013</v>
      </c>
      <c r="P33">
        <v>66.141068665370994</v>
      </c>
      <c r="Q33">
        <v>2.8389412339918167</v>
      </c>
      <c r="R33">
        <v>10.828487371363591</v>
      </c>
      <c r="S33">
        <v>3.4640212577118192</v>
      </c>
      <c r="T33">
        <v>0</v>
      </c>
      <c r="U33">
        <v>244.97843529808046</v>
      </c>
      <c r="V33">
        <v>4.4765078791727424</v>
      </c>
      <c r="W33">
        <v>8.5307150386601229</v>
      </c>
      <c r="X33">
        <v>37.6732076866341</v>
      </c>
      <c r="Y33">
        <v>0</v>
      </c>
      <c r="Z33">
        <v>5.0205761406804417</v>
      </c>
      <c r="AA33">
        <v>10.762592600709663</v>
      </c>
      <c r="AB33">
        <v>10.089503757044456</v>
      </c>
      <c r="AC33">
        <v>7.4202327043164251</v>
      </c>
      <c r="AD33">
        <v>6.9819221284491748</v>
      </c>
      <c r="AE33">
        <v>12.626796936965144</v>
      </c>
      <c r="AF33">
        <v>0</v>
      </c>
      <c r="AG33">
        <v>0</v>
      </c>
      <c r="AH33">
        <v>23.037150559173451</v>
      </c>
      <c r="AI33">
        <v>0.81254689288248794</v>
      </c>
      <c r="AJ33">
        <v>0</v>
      </c>
      <c r="AK33">
        <v>13.122477156752245</v>
      </c>
      <c r="AL33">
        <v>13.646850638262867</v>
      </c>
      <c r="AM33">
        <v>4.0357696839908153</v>
      </c>
      <c r="AN33">
        <v>0</v>
      </c>
      <c r="AO33">
        <v>0</v>
      </c>
      <c r="AP33">
        <v>0.45787157724586136</v>
      </c>
      <c r="AQ33">
        <v>0</v>
      </c>
      <c r="AR33">
        <v>12.96705141849603</v>
      </c>
      <c r="AS33">
        <v>8.2461161839908144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29.277072476723301</v>
      </c>
      <c r="BB33">
        <f t="shared" si="0"/>
        <v>671.131359980772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86.327987669840496</v>
      </c>
      <c r="L34">
        <v>25.088905088980088</v>
      </c>
      <c r="M34">
        <v>0</v>
      </c>
      <c r="N34">
        <v>30.160893643476754</v>
      </c>
      <c r="O34">
        <v>50.649837598077013</v>
      </c>
      <c r="P34">
        <v>66.141068665370994</v>
      </c>
      <c r="Q34">
        <v>2.8389412339918167</v>
      </c>
      <c r="R34">
        <v>10.828487371363591</v>
      </c>
      <c r="S34">
        <v>3.4640212577118192</v>
      </c>
      <c r="T34">
        <v>0</v>
      </c>
      <c r="U34">
        <v>244.97843529808046</v>
      </c>
      <c r="V34">
        <v>4.4765078791727424</v>
      </c>
      <c r="W34">
        <v>8.5307150386601229</v>
      </c>
      <c r="X34">
        <v>37.6732076866341</v>
      </c>
      <c r="Y34">
        <v>0</v>
      </c>
      <c r="Z34">
        <v>3.3470506720935078</v>
      </c>
      <c r="AA34">
        <v>10.762592600709663</v>
      </c>
      <c r="AB34">
        <v>10.089503757044456</v>
      </c>
      <c r="AC34">
        <v>7.4202327043164251</v>
      </c>
      <c r="AD34">
        <v>6.9819221284491748</v>
      </c>
      <c r="AE34">
        <v>12.626796936965144</v>
      </c>
      <c r="AF34">
        <v>0</v>
      </c>
      <c r="AG34">
        <v>0</v>
      </c>
      <c r="AH34">
        <v>23.037150559173451</v>
      </c>
      <c r="AI34">
        <v>0.81254689288248794</v>
      </c>
      <c r="AJ34">
        <v>0</v>
      </c>
      <c r="AK34">
        <v>13.122477156752245</v>
      </c>
      <c r="AL34">
        <v>13.646850638262867</v>
      </c>
      <c r="AM34">
        <v>4.0357696839908153</v>
      </c>
      <c r="AN34">
        <v>0</v>
      </c>
      <c r="AO34">
        <v>0</v>
      </c>
      <c r="AP34">
        <v>0.45787157724586136</v>
      </c>
      <c r="AQ34">
        <v>0</v>
      </c>
      <c r="AR34">
        <v>12.96705141849603</v>
      </c>
      <c r="AS34">
        <v>8.2461161839908144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29.206200948084419</v>
      </c>
      <c r="BB34">
        <f t="shared" si="0"/>
        <v>669.50674039364822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86.46465981528064</v>
      </c>
      <c r="L35">
        <v>25.088905088980088</v>
      </c>
      <c r="M35">
        <v>0</v>
      </c>
      <c r="N35">
        <v>30.160893643476754</v>
      </c>
      <c r="O35">
        <v>50.649837598077013</v>
      </c>
      <c r="P35">
        <v>66.141068665370994</v>
      </c>
      <c r="Q35">
        <v>2.9543759232405784</v>
      </c>
      <c r="R35">
        <v>10.828487371363591</v>
      </c>
      <c r="S35">
        <v>3.5278620486594958</v>
      </c>
      <c r="T35">
        <v>0</v>
      </c>
      <c r="U35">
        <v>244.97843529808046</v>
      </c>
      <c r="V35">
        <v>4.4765078791727424</v>
      </c>
      <c r="W35">
        <v>8.5307150386601229</v>
      </c>
      <c r="X35">
        <v>37.6732076866341</v>
      </c>
      <c r="Y35">
        <v>0</v>
      </c>
      <c r="Z35">
        <v>3.3470506720935078</v>
      </c>
      <c r="AA35">
        <v>10.762592600709663</v>
      </c>
      <c r="AB35">
        <v>10.089503757044456</v>
      </c>
      <c r="AC35">
        <v>7.4202327043164251</v>
      </c>
      <c r="AD35">
        <v>6.9819221284491748</v>
      </c>
      <c r="AE35">
        <v>12.626796936965144</v>
      </c>
      <c r="AF35">
        <v>0</v>
      </c>
      <c r="AG35">
        <v>0</v>
      </c>
      <c r="AH35">
        <v>23.037150559173451</v>
      </c>
      <c r="AI35">
        <v>0</v>
      </c>
      <c r="AJ35">
        <v>0</v>
      </c>
      <c r="AK35">
        <v>13.122477156752245</v>
      </c>
      <c r="AL35">
        <v>13.646850638262867</v>
      </c>
      <c r="AM35">
        <v>4.0357696839908153</v>
      </c>
      <c r="AN35">
        <v>0</v>
      </c>
      <c r="AO35">
        <v>0</v>
      </c>
      <c r="AP35">
        <v>0.13082048850397313</v>
      </c>
      <c r="AQ35">
        <v>0</v>
      </c>
      <c r="AR35">
        <v>12.96705141849603</v>
      </c>
      <c r="AS35">
        <v>8.2461161839908144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29.171772363204123</v>
      </c>
      <c r="BB35">
        <f t="shared" si="0"/>
        <v>668.71751862254075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86.442737001623328</v>
      </c>
      <c r="L36">
        <v>25.088905088980088</v>
      </c>
      <c r="M36">
        <v>0</v>
      </c>
      <c r="N36">
        <v>30.160893643476754</v>
      </c>
      <c r="O36">
        <v>50.649837598077013</v>
      </c>
      <c r="P36">
        <v>66.141068665370994</v>
      </c>
      <c r="Q36">
        <v>2.9543759232405784</v>
      </c>
      <c r="R36">
        <v>10.828487371363591</v>
      </c>
      <c r="S36">
        <v>3.5278620486594958</v>
      </c>
      <c r="T36">
        <v>0</v>
      </c>
      <c r="U36">
        <v>244.97843529808046</v>
      </c>
      <c r="V36">
        <v>4.4765078791727424</v>
      </c>
      <c r="W36">
        <v>8.5307150386601229</v>
      </c>
      <c r="X36">
        <v>37.6732076866341</v>
      </c>
      <c r="Y36">
        <v>0</v>
      </c>
      <c r="Z36">
        <v>3.3470506720935078</v>
      </c>
      <c r="AA36">
        <v>7.847219461490293</v>
      </c>
      <c r="AB36">
        <v>10.089503757044456</v>
      </c>
      <c r="AC36">
        <v>7.4202327043164251</v>
      </c>
      <c r="AD36">
        <v>6.9819221284491748</v>
      </c>
      <c r="AE36">
        <v>12.626796936965144</v>
      </c>
      <c r="AF36">
        <v>0</v>
      </c>
      <c r="AG36">
        <v>0</v>
      </c>
      <c r="AH36">
        <v>23.037150559173451</v>
      </c>
      <c r="AI36">
        <v>0</v>
      </c>
      <c r="AJ36">
        <v>0</v>
      </c>
      <c r="AK36">
        <v>13.122477156752245</v>
      </c>
      <c r="AL36">
        <v>13.646850638262867</v>
      </c>
      <c r="AM36">
        <v>4.0357696839908153</v>
      </c>
      <c r="AN36">
        <v>0</v>
      </c>
      <c r="AO36">
        <v>0</v>
      </c>
      <c r="AP36">
        <v>0.13082048850397313</v>
      </c>
      <c r="AQ36">
        <v>0</v>
      </c>
      <c r="AR36">
        <v>12.96705141849603</v>
      </c>
      <c r="AS36">
        <v>8.2461161839908144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29.048993392373877</v>
      </c>
      <c r="BB36">
        <f t="shared" si="0"/>
        <v>665.90300164049438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86.46311192596967</v>
      </c>
      <c r="L37">
        <v>25.088905088980088</v>
      </c>
      <c r="M37">
        <v>0</v>
      </c>
      <c r="N37">
        <v>30.160893643476754</v>
      </c>
      <c r="O37">
        <v>50.649837598077013</v>
      </c>
      <c r="P37">
        <v>66.141068665370994</v>
      </c>
      <c r="Q37">
        <v>3.0273991311544046</v>
      </c>
      <c r="R37">
        <v>10.828487371363591</v>
      </c>
      <c r="S37">
        <v>3.6122043453388684</v>
      </c>
      <c r="T37">
        <v>0</v>
      </c>
      <c r="U37">
        <v>244.97843529808046</v>
      </c>
      <c r="V37">
        <v>4.4765078791727424</v>
      </c>
      <c r="W37">
        <v>8.5307150386601229</v>
      </c>
      <c r="X37">
        <v>37.665251993078485</v>
      </c>
      <c r="Y37">
        <v>0</v>
      </c>
      <c r="Z37">
        <v>3.3470506720935078</v>
      </c>
      <c r="AA37">
        <v>7.175061822166561</v>
      </c>
      <c r="AB37">
        <v>10.089503757044456</v>
      </c>
      <c r="AC37">
        <v>7.4202327043164251</v>
      </c>
      <c r="AD37">
        <v>6.9819221284491748</v>
      </c>
      <c r="AE37">
        <v>12.626796936965144</v>
      </c>
      <c r="AF37">
        <v>0</v>
      </c>
      <c r="AG37">
        <v>0</v>
      </c>
      <c r="AH37">
        <v>18.96725396211647</v>
      </c>
      <c r="AI37">
        <v>0</v>
      </c>
      <c r="AJ37">
        <v>0</v>
      </c>
      <c r="AK37">
        <v>13.122477156752245</v>
      </c>
      <c r="AL37">
        <v>17.058563297828581</v>
      </c>
      <c r="AM37">
        <v>4.0357696839908153</v>
      </c>
      <c r="AN37">
        <v>0</v>
      </c>
      <c r="AO37">
        <v>0</v>
      </c>
      <c r="AP37">
        <v>0.13082048850397313</v>
      </c>
      <c r="AQ37">
        <v>0</v>
      </c>
      <c r="AR37">
        <v>12.96705141849603</v>
      </c>
      <c r="AS37">
        <v>8.2461161839908144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29.000482116402058</v>
      </c>
      <c r="BB37">
        <f t="shared" si="0"/>
        <v>664.79095607503496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86.433127984882802</v>
      </c>
      <c r="L38">
        <v>25.088905088980088</v>
      </c>
      <c r="M38">
        <v>0</v>
      </c>
      <c r="N38">
        <v>30.160893643476754</v>
      </c>
      <c r="O38">
        <v>50.649837598077013</v>
      </c>
      <c r="P38">
        <v>66.141068665370994</v>
      </c>
      <c r="Q38">
        <v>3.0154972991096445</v>
      </c>
      <c r="R38">
        <v>10.828487371363591</v>
      </c>
      <c r="S38">
        <v>3.600480893645607</v>
      </c>
      <c r="T38">
        <v>0</v>
      </c>
      <c r="U38">
        <v>244.97843529808046</v>
      </c>
      <c r="V38">
        <v>4.4765078791727424</v>
      </c>
      <c r="W38">
        <v>8.5307150386601229</v>
      </c>
      <c r="X38">
        <v>37.665716721800671</v>
      </c>
      <c r="Y38">
        <v>0</v>
      </c>
      <c r="Z38">
        <v>3.3470506720935078</v>
      </c>
      <c r="AA38">
        <v>3.5875307785431012</v>
      </c>
      <c r="AB38">
        <v>10.089503757044456</v>
      </c>
      <c r="AC38">
        <v>7.4202327043164251</v>
      </c>
      <c r="AD38">
        <v>4.654614833521185</v>
      </c>
      <c r="AE38">
        <v>12.626796936965144</v>
      </c>
      <c r="AF38">
        <v>0</v>
      </c>
      <c r="AG38">
        <v>0</v>
      </c>
      <c r="AH38">
        <v>12.644835888227927</v>
      </c>
      <c r="AI38">
        <v>0</v>
      </c>
      <c r="AJ38">
        <v>0</v>
      </c>
      <c r="AK38">
        <v>13.122477156752245</v>
      </c>
      <c r="AL38">
        <v>21.65695850635748</v>
      </c>
      <c r="AM38">
        <v>4.0357696839908153</v>
      </c>
      <c r="AN38">
        <v>0</v>
      </c>
      <c r="AO38">
        <v>0</v>
      </c>
      <c r="AP38">
        <v>0.13082048850397313</v>
      </c>
      <c r="AQ38">
        <v>0</v>
      </c>
      <c r="AR38">
        <v>12.96705141849603</v>
      </c>
      <c r="AS38">
        <v>8.2461161839908144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28.678956278141474</v>
      </c>
      <c r="BB38">
        <f t="shared" si="0"/>
        <v>657.42047621328175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86.43291139798832</v>
      </c>
      <c r="L39">
        <v>16.791620846084154</v>
      </c>
      <c r="M39">
        <v>0</v>
      </c>
      <c r="N39">
        <v>30.160893643476754</v>
      </c>
      <c r="O39">
        <v>50.649837598077013</v>
      </c>
      <c r="P39">
        <v>66.141068665370994</v>
      </c>
      <c r="Q39">
        <v>2.9220111207478818</v>
      </c>
      <c r="R39">
        <v>4.138948091621927</v>
      </c>
      <c r="S39">
        <v>3.6013024241626153</v>
      </c>
      <c r="T39">
        <v>0</v>
      </c>
      <c r="U39">
        <v>244.97843529808046</v>
      </c>
      <c r="V39">
        <v>0</v>
      </c>
      <c r="W39">
        <v>4.0211960124023891</v>
      </c>
      <c r="X39">
        <v>34.534818879376722</v>
      </c>
      <c r="Y39">
        <v>0</v>
      </c>
      <c r="Z39">
        <v>3.3470506720935078</v>
      </c>
      <c r="AA39">
        <v>0</v>
      </c>
      <c r="AB39">
        <v>10.089503757044456</v>
      </c>
      <c r="AC39">
        <v>7.4202327043164251</v>
      </c>
      <c r="AD39">
        <v>2.3273075385931952</v>
      </c>
      <c r="AE39">
        <v>12.626796936965144</v>
      </c>
      <c r="AF39">
        <v>0</v>
      </c>
      <c r="AG39">
        <v>0</v>
      </c>
      <c r="AH39">
        <v>12.644835888227927</v>
      </c>
      <c r="AI39">
        <v>0</v>
      </c>
      <c r="AJ39">
        <v>0</v>
      </c>
      <c r="AK39">
        <v>13.122477156752245</v>
      </c>
      <c r="AL39">
        <v>21.65695850635748</v>
      </c>
      <c r="AM39">
        <v>4.0357696839908153</v>
      </c>
      <c r="AN39">
        <v>0</v>
      </c>
      <c r="AO39">
        <v>0</v>
      </c>
      <c r="AP39">
        <v>0.13082048850397313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27.300641723375108</v>
      </c>
      <c r="BB39">
        <f t="shared" si="0"/>
        <v>625.82475835736932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86.43291139798832</v>
      </c>
      <c r="L40">
        <v>16.791620846084154</v>
      </c>
      <c r="M40">
        <v>0</v>
      </c>
      <c r="N40">
        <v>30.160893643476754</v>
      </c>
      <c r="O40">
        <v>50.649837598077013</v>
      </c>
      <c r="P40">
        <v>66.141068665370994</v>
      </c>
      <c r="Q40">
        <v>2.9220111207478818</v>
      </c>
      <c r="R40">
        <v>4.0158117717007444</v>
      </c>
      <c r="S40">
        <v>3.6013024241626153</v>
      </c>
      <c r="T40">
        <v>0</v>
      </c>
      <c r="U40">
        <v>244.97843529808046</v>
      </c>
      <c r="V40">
        <v>0</v>
      </c>
      <c r="W40">
        <v>3.2466488716796245</v>
      </c>
      <c r="X40">
        <v>37.465367853124924</v>
      </c>
      <c r="Y40">
        <v>0</v>
      </c>
      <c r="Z40">
        <v>3.3470506720935078</v>
      </c>
      <c r="AA40">
        <v>0</v>
      </c>
      <c r="AB40">
        <v>10.089503757044456</v>
      </c>
      <c r="AC40">
        <v>7.4202327043164251</v>
      </c>
      <c r="AD40">
        <v>0</v>
      </c>
      <c r="AE40">
        <v>12.626796936965144</v>
      </c>
      <c r="AF40">
        <v>0</v>
      </c>
      <c r="AG40">
        <v>0</v>
      </c>
      <c r="AH40">
        <v>12.644835888227927</v>
      </c>
      <c r="AI40">
        <v>0</v>
      </c>
      <c r="AJ40">
        <v>0</v>
      </c>
      <c r="AK40">
        <v>13.122477156752245</v>
      </c>
      <c r="AL40">
        <v>21.65695850635748</v>
      </c>
      <c r="AM40">
        <v>4.0357696839908153</v>
      </c>
      <c r="AN40">
        <v>0</v>
      </c>
      <c r="AO40">
        <v>0</v>
      </c>
      <c r="AP40">
        <v>0.94844834287673829</v>
      </c>
      <c r="AQ40">
        <v>0</v>
      </c>
      <c r="AR40">
        <v>13.530836424122521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27.346077104257645</v>
      </c>
      <c r="BB40">
        <f t="shared" si="0"/>
        <v>626.86629381099692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82.62137247999452</v>
      </c>
      <c r="L41">
        <v>16.791620846084154</v>
      </c>
      <c r="M41">
        <v>0</v>
      </c>
      <c r="N41">
        <v>30.160893643476754</v>
      </c>
      <c r="O41">
        <v>50.649837598077013</v>
      </c>
      <c r="P41">
        <v>66.141068665370994</v>
      </c>
      <c r="Q41">
        <v>3.0062677865826011</v>
      </c>
      <c r="R41">
        <v>4.0158117717007444</v>
      </c>
      <c r="S41">
        <v>3.3192347597039014</v>
      </c>
      <c r="T41">
        <v>0</v>
      </c>
      <c r="U41">
        <v>244.97843529808046</v>
      </c>
      <c r="V41">
        <v>0</v>
      </c>
      <c r="W41">
        <v>4.0085532718102836</v>
      </c>
      <c r="X41">
        <v>37.664848324863165</v>
      </c>
      <c r="Y41">
        <v>0</v>
      </c>
      <c r="Z41">
        <v>3.3470506720935078</v>
      </c>
      <c r="AA41">
        <v>0</v>
      </c>
      <c r="AB41">
        <v>10.089503757044456</v>
      </c>
      <c r="AC41">
        <v>7.4202327043164251</v>
      </c>
      <c r="AD41">
        <v>0</v>
      </c>
      <c r="AE41">
        <v>12.626796936965144</v>
      </c>
      <c r="AF41">
        <v>0</v>
      </c>
      <c r="AG41">
        <v>0</v>
      </c>
      <c r="AH41">
        <v>12.644835888227927</v>
      </c>
      <c r="AI41">
        <v>0</v>
      </c>
      <c r="AJ41">
        <v>0</v>
      </c>
      <c r="AK41">
        <v>13.122477156752245</v>
      </c>
      <c r="AL41">
        <v>21.65695850635748</v>
      </c>
      <c r="AM41">
        <v>4.0357696839908153</v>
      </c>
      <c r="AN41">
        <v>0</v>
      </c>
      <c r="AO41">
        <v>0</v>
      </c>
      <c r="AP41">
        <v>2.0931275510274809</v>
      </c>
      <c r="AQ41">
        <v>0</v>
      </c>
      <c r="AR41">
        <v>13.530836424122521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27.266519756287842</v>
      </c>
      <c r="BB41">
        <f t="shared" si="0"/>
        <v>625.04256532236866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82.62137247999452</v>
      </c>
      <c r="L42">
        <v>16.791620846084154</v>
      </c>
      <c r="M42">
        <v>0</v>
      </c>
      <c r="N42">
        <v>30.160893643476754</v>
      </c>
      <c r="O42">
        <v>50.649837598077013</v>
      </c>
      <c r="P42">
        <v>66.141068665370994</v>
      </c>
      <c r="Q42">
        <v>3.0062677865826011</v>
      </c>
      <c r="R42">
        <v>4.0158117717007444</v>
      </c>
      <c r="S42">
        <v>3.3192347597039014</v>
      </c>
      <c r="T42">
        <v>0</v>
      </c>
      <c r="U42">
        <v>244.97843529808046</v>
      </c>
      <c r="V42">
        <v>0</v>
      </c>
      <c r="W42">
        <v>4.0205548446816044</v>
      </c>
      <c r="X42">
        <v>37.664848324863165</v>
      </c>
      <c r="Y42">
        <v>0</v>
      </c>
      <c r="Z42">
        <v>3.3470506720935078</v>
      </c>
      <c r="AA42">
        <v>0</v>
      </c>
      <c r="AB42">
        <v>10.089503757044456</v>
      </c>
      <c r="AC42">
        <v>7.4202327043164251</v>
      </c>
      <c r="AD42">
        <v>0</v>
      </c>
      <c r="AE42">
        <v>12.626796936965144</v>
      </c>
      <c r="AF42">
        <v>0</v>
      </c>
      <c r="AG42">
        <v>0</v>
      </c>
      <c r="AH42">
        <v>8.6005360288040062</v>
      </c>
      <c r="AI42">
        <v>0</v>
      </c>
      <c r="AJ42">
        <v>0</v>
      </c>
      <c r="AK42">
        <v>13.122477156752245</v>
      </c>
      <c r="AL42">
        <v>17.058563297828581</v>
      </c>
      <c r="AM42">
        <v>4.0357696839908153</v>
      </c>
      <c r="AN42">
        <v>0</v>
      </c>
      <c r="AO42">
        <v>0</v>
      </c>
      <c r="AP42">
        <v>2.0931275510274809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26.88219055495825</v>
      </c>
      <c r="BB42">
        <f t="shared" si="0"/>
        <v>616.23241602299015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81.997548522124518</v>
      </c>
      <c r="L43">
        <v>25.381419757826659</v>
      </c>
      <c r="M43">
        <v>0</v>
      </c>
      <c r="N43">
        <v>30.160893643476754</v>
      </c>
      <c r="O43">
        <v>50.649837598077013</v>
      </c>
      <c r="P43">
        <v>66.141068665370994</v>
      </c>
      <c r="Q43">
        <v>2.0145385223246746</v>
      </c>
      <c r="R43">
        <v>4.0158117717007444</v>
      </c>
      <c r="S43">
        <v>3.0153460075129486</v>
      </c>
      <c r="T43">
        <v>0</v>
      </c>
      <c r="U43">
        <v>244.97843529808046</v>
      </c>
      <c r="V43">
        <v>0</v>
      </c>
      <c r="W43">
        <v>4.0205548446816044</v>
      </c>
      <c r="X43">
        <v>37.664848324863165</v>
      </c>
      <c r="Y43">
        <v>0</v>
      </c>
      <c r="Z43">
        <v>3.3470506720935078</v>
      </c>
      <c r="AA43">
        <v>0</v>
      </c>
      <c r="AB43">
        <v>10.089503757044456</v>
      </c>
      <c r="AC43">
        <v>7.4202327043164251</v>
      </c>
      <c r="AD43">
        <v>0</v>
      </c>
      <c r="AE43">
        <v>12.626796936965144</v>
      </c>
      <c r="AF43">
        <v>0</v>
      </c>
      <c r="AG43">
        <v>0</v>
      </c>
      <c r="AH43">
        <v>10.238733466499687</v>
      </c>
      <c r="AI43">
        <v>0</v>
      </c>
      <c r="AJ43">
        <v>0</v>
      </c>
      <c r="AK43">
        <v>13.122477156752245</v>
      </c>
      <c r="AL43">
        <v>17.058563297828581</v>
      </c>
      <c r="AM43">
        <v>4.0357696839908153</v>
      </c>
      <c r="AN43">
        <v>0</v>
      </c>
      <c r="AO43">
        <v>0</v>
      </c>
      <c r="AP43">
        <v>2.0931275510274809</v>
      </c>
      <c r="AQ43">
        <v>0</v>
      </c>
      <c r="AR43">
        <v>12.96705141849603</v>
      </c>
      <c r="AS43">
        <v>8.2461161839908144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27.223743337814863</v>
      </c>
      <c r="BB43">
        <f t="shared" si="0"/>
        <v>624.06198244722952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81.997548522124518</v>
      </c>
      <c r="L44">
        <v>25.381419757826659</v>
      </c>
      <c r="M44">
        <v>0</v>
      </c>
      <c r="N44">
        <v>30.160893643476754</v>
      </c>
      <c r="O44">
        <v>50.649837598077013</v>
      </c>
      <c r="P44">
        <v>66.141068665370994</v>
      </c>
      <c r="Q44">
        <v>2.0145385223246746</v>
      </c>
      <c r="R44">
        <v>4.0158117717007444</v>
      </c>
      <c r="S44">
        <v>3.0153460075129486</v>
      </c>
      <c r="T44">
        <v>0</v>
      </c>
      <c r="U44">
        <v>244.97843529808046</v>
      </c>
      <c r="V44">
        <v>0</v>
      </c>
      <c r="W44">
        <v>4.0205548446816044</v>
      </c>
      <c r="X44">
        <v>37.664848324863165</v>
      </c>
      <c r="Y44">
        <v>0</v>
      </c>
      <c r="Z44">
        <v>3.3470506720935078</v>
      </c>
      <c r="AA44">
        <v>0</v>
      </c>
      <c r="AB44">
        <v>10.089503757044456</v>
      </c>
      <c r="AC44">
        <v>7.4202327043164251</v>
      </c>
      <c r="AD44">
        <v>0</v>
      </c>
      <c r="AE44">
        <v>12.626796936965144</v>
      </c>
      <c r="AF44">
        <v>0</v>
      </c>
      <c r="AG44">
        <v>0</v>
      </c>
      <c r="AH44">
        <v>10.238733466499687</v>
      </c>
      <c r="AI44">
        <v>0</v>
      </c>
      <c r="AJ44">
        <v>0</v>
      </c>
      <c r="AK44">
        <v>13.122477156752245</v>
      </c>
      <c r="AL44">
        <v>17.058563297828581</v>
      </c>
      <c r="AM44">
        <v>4.0357696839908153</v>
      </c>
      <c r="AN44">
        <v>0</v>
      </c>
      <c r="AO44">
        <v>0</v>
      </c>
      <c r="AP44">
        <v>2.0931275510274809</v>
      </c>
      <c r="AQ44">
        <v>0</v>
      </c>
      <c r="AR44">
        <v>12.96705141849603</v>
      </c>
      <c r="AS44">
        <v>8.2461161839908144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27.223743337814863</v>
      </c>
      <c r="BB44">
        <f t="shared" si="0"/>
        <v>624.06198244722952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81.996705456236938</v>
      </c>
      <c r="L45">
        <v>25.078099045758968</v>
      </c>
      <c r="M45">
        <v>0</v>
      </c>
      <c r="N45">
        <v>30.160893643476754</v>
      </c>
      <c r="O45">
        <v>50.649837598077013</v>
      </c>
      <c r="P45">
        <v>66.141068665370994</v>
      </c>
      <c r="Q45">
        <v>2.0145385223246746</v>
      </c>
      <c r="R45">
        <v>4.0158117717007444</v>
      </c>
      <c r="S45">
        <v>3.0153460075129486</v>
      </c>
      <c r="T45">
        <v>0</v>
      </c>
      <c r="U45">
        <v>244.97843529808046</v>
      </c>
      <c r="V45">
        <v>0</v>
      </c>
      <c r="W45">
        <v>4.0205548446816044</v>
      </c>
      <c r="X45">
        <v>37.664848324863165</v>
      </c>
      <c r="Y45">
        <v>0</v>
      </c>
      <c r="Z45">
        <v>3.3470506720935078</v>
      </c>
      <c r="AA45">
        <v>0</v>
      </c>
      <c r="AB45">
        <v>10.089503757044456</v>
      </c>
      <c r="AC45">
        <v>7.4202327043164251</v>
      </c>
      <c r="AD45">
        <v>0</v>
      </c>
      <c r="AE45">
        <v>12.626796936965144</v>
      </c>
      <c r="AF45">
        <v>0</v>
      </c>
      <c r="AG45">
        <v>0</v>
      </c>
      <c r="AH45">
        <v>10.238733466499687</v>
      </c>
      <c r="AI45">
        <v>0</v>
      </c>
      <c r="AJ45">
        <v>0</v>
      </c>
      <c r="AK45">
        <v>13.122477156752245</v>
      </c>
      <c r="AL45">
        <v>17.058563297828581</v>
      </c>
      <c r="AM45">
        <v>4.0357696839908153</v>
      </c>
      <c r="AN45">
        <v>0</v>
      </c>
      <c r="AO45">
        <v>0</v>
      </c>
      <c r="AP45">
        <v>0.45787157724586136</v>
      </c>
      <c r="AQ45">
        <v>0</v>
      </c>
      <c r="AR45">
        <v>12.96705141849603</v>
      </c>
      <c r="AS45">
        <v>8.2461161839908144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27.142675592192251</v>
      </c>
      <c r="BB45">
        <f t="shared" si="0"/>
        <v>622.20363044111525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81.996705456236938</v>
      </c>
      <c r="L46">
        <v>25.078099045758968</v>
      </c>
      <c r="M46">
        <v>0</v>
      </c>
      <c r="N46">
        <v>30.160893643476754</v>
      </c>
      <c r="O46">
        <v>50.649837598077013</v>
      </c>
      <c r="P46">
        <v>66.141068665370994</v>
      </c>
      <c r="Q46">
        <v>2.0145385223246746</v>
      </c>
      <c r="R46">
        <v>4.0158117717007444</v>
      </c>
      <c r="S46">
        <v>3.0153460075129486</v>
      </c>
      <c r="T46">
        <v>0</v>
      </c>
      <c r="U46">
        <v>244.97843529808046</v>
      </c>
      <c r="V46">
        <v>0</v>
      </c>
      <c r="W46">
        <v>4.0205548446816044</v>
      </c>
      <c r="X46">
        <v>37.664848324863165</v>
      </c>
      <c r="Y46">
        <v>0</v>
      </c>
      <c r="Z46">
        <v>3.3470506720935078</v>
      </c>
      <c r="AA46">
        <v>0</v>
      </c>
      <c r="AB46">
        <v>10.089503757044456</v>
      </c>
      <c r="AC46">
        <v>7.4202327043164251</v>
      </c>
      <c r="AD46">
        <v>0</v>
      </c>
      <c r="AE46">
        <v>12.626796936965144</v>
      </c>
      <c r="AF46">
        <v>0</v>
      </c>
      <c r="AG46">
        <v>0</v>
      </c>
      <c r="AH46">
        <v>10.238733466499687</v>
      </c>
      <c r="AI46">
        <v>0</v>
      </c>
      <c r="AJ46">
        <v>0</v>
      </c>
      <c r="AK46">
        <v>13.122477156752245</v>
      </c>
      <c r="AL46">
        <v>17.058563297828581</v>
      </c>
      <c r="AM46">
        <v>4.0357696839908153</v>
      </c>
      <c r="AN46">
        <v>0</v>
      </c>
      <c r="AO46">
        <v>0</v>
      </c>
      <c r="AP46">
        <v>0</v>
      </c>
      <c r="AQ46">
        <v>0</v>
      </c>
      <c r="AR46">
        <v>12.96705141849603</v>
      </c>
      <c r="AS46">
        <v>8.2461161839908144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27.123536560263378</v>
      </c>
      <c r="BB46">
        <f t="shared" si="0"/>
        <v>621.7648978957983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81.996705456236938</v>
      </c>
      <c r="L47">
        <v>25.078099045758968</v>
      </c>
      <c r="M47">
        <v>0</v>
      </c>
      <c r="N47">
        <v>30.160893643476754</v>
      </c>
      <c r="O47">
        <v>50.649837598077013</v>
      </c>
      <c r="P47">
        <v>66.141068665370994</v>
      </c>
      <c r="Q47">
        <v>2.0145385223246746</v>
      </c>
      <c r="R47">
        <v>4.0158117717007444</v>
      </c>
      <c r="S47">
        <v>3.0153460075129486</v>
      </c>
      <c r="T47">
        <v>0</v>
      </c>
      <c r="U47">
        <v>244.97843529808046</v>
      </c>
      <c r="V47">
        <v>0</v>
      </c>
      <c r="W47">
        <v>4.0205548446816044</v>
      </c>
      <c r="X47">
        <v>37.664848324863165</v>
      </c>
      <c r="Y47">
        <v>0</v>
      </c>
      <c r="Z47">
        <v>3.3470506720935078</v>
      </c>
      <c r="AA47">
        <v>0</v>
      </c>
      <c r="AB47">
        <v>10.089503757044456</v>
      </c>
      <c r="AC47">
        <v>7.4202327043164251</v>
      </c>
      <c r="AD47">
        <v>0</v>
      </c>
      <c r="AE47">
        <v>12.626796936965144</v>
      </c>
      <c r="AF47">
        <v>0</v>
      </c>
      <c r="AG47">
        <v>0</v>
      </c>
      <c r="AH47">
        <v>5.1193667332498434</v>
      </c>
      <c r="AI47">
        <v>0</v>
      </c>
      <c r="AJ47">
        <v>0</v>
      </c>
      <c r="AK47">
        <v>13.122477156752245</v>
      </c>
      <c r="AL47">
        <v>17.058563297828581</v>
      </c>
      <c r="AM47">
        <v>4.0357696839908153</v>
      </c>
      <c r="AN47">
        <v>0</v>
      </c>
      <c r="AO47">
        <v>0</v>
      </c>
      <c r="AP47">
        <v>0</v>
      </c>
      <c r="AQ47">
        <v>0</v>
      </c>
      <c r="AR47">
        <v>12.96705141849603</v>
      </c>
      <c r="AS47">
        <v>8.2461161839908144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26.909547030813531</v>
      </c>
      <c r="BB47">
        <f t="shared" si="0"/>
        <v>616.85952069199834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81.996705456236938</v>
      </c>
      <c r="L48">
        <v>25.078099045758968</v>
      </c>
      <c r="M48">
        <v>0</v>
      </c>
      <c r="N48">
        <v>30.160893643476754</v>
      </c>
      <c r="O48">
        <v>50.649837598077013</v>
      </c>
      <c r="P48">
        <v>66.141068665370994</v>
      </c>
      <c r="Q48">
        <v>2.0145385223246746</v>
      </c>
      <c r="R48">
        <v>4.0158117717007444</v>
      </c>
      <c r="S48">
        <v>3.0153460075129486</v>
      </c>
      <c r="T48">
        <v>0</v>
      </c>
      <c r="U48">
        <v>244.97843529808046</v>
      </c>
      <c r="V48">
        <v>0</v>
      </c>
      <c r="W48">
        <v>4.0205548446816044</v>
      </c>
      <c r="X48">
        <v>37.664848324863165</v>
      </c>
      <c r="Y48">
        <v>0</v>
      </c>
      <c r="Z48">
        <v>3.3470506720935078</v>
      </c>
      <c r="AA48">
        <v>0</v>
      </c>
      <c r="AB48">
        <v>10.089503757044456</v>
      </c>
      <c r="AC48">
        <v>7.4202327043164251</v>
      </c>
      <c r="AD48">
        <v>0</v>
      </c>
      <c r="AE48">
        <v>12.626796936965144</v>
      </c>
      <c r="AF48">
        <v>0</v>
      </c>
      <c r="AG48">
        <v>0</v>
      </c>
      <c r="AH48">
        <v>5.1193667332498434</v>
      </c>
      <c r="AI48">
        <v>0</v>
      </c>
      <c r="AJ48">
        <v>0</v>
      </c>
      <c r="AK48">
        <v>13.122477156752245</v>
      </c>
      <c r="AL48">
        <v>17.058563297828581</v>
      </c>
      <c r="AM48">
        <v>4.0357696839908153</v>
      </c>
      <c r="AN48">
        <v>0</v>
      </c>
      <c r="AO48">
        <v>0</v>
      </c>
      <c r="AP48">
        <v>0</v>
      </c>
      <c r="AQ48">
        <v>0</v>
      </c>
      <c r="AR48">
        <v>12.96705141849603</v>
      </c>
      <c r="AS48">
        <v>8.2461161839908144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26.909547030813531</v>
      </c>
      <c r="BB48">
        <f t="shared" si="0"/>
        <v>616.85952069199834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82.706159314300677</v>
      </c>
      <c r="L49">
        <v>25.078217557961199</v>
      </c>
      <c r="M49">
        <v>0</v>
      </c>
      <c r="N49">
        <v>30.160893643476754</v>
      </c>
      <c r="O49">
        <v>50.649837598077013</v>
      </c>
      <c r="P49">
        <v>66.141068665370994</v>
      </c>
      <c r="Q49">
        <v>2.0138550811859637</v>
      </c>
      <c r="R49">
        <v>4.0154834501518302</v>
      </c>
      <c r="S49">
        <v>3.0184894461506855</v>
      </c>
      <c r="T49">
        <v>0</v>
      </c>
      <c r="U49">
        <v>244.97843529808046</v>
      </c>
      <c r="V49">
        <v>0</v>
      </c>
      <c r="W49">
        <v>4.0174826462418185</v>
      </c>
      <c r="X49">
        <v>37.664848324863165</v>
      </c>
      <c r="Y49">
        <v>0</v>
      </c>
      <c r="Z49">
        <v>3.3470506720935078</v>
      </c>
      <c r="AA49">
        <v>0</v>
      </c>
      <c r="AB49">
        <v>10.089503757044456</v>
      </c>
      <c r="AC49">
        <v>7.4202327043164251</v>
      </c>
      <c r="AD49">
        <v>0</v>
      </c>
      <c r="AE49">
        <v>12.626796936965144</v>
      </c>
      <c r="AF49">
        <v>0</v>
      </c>
      <c r="AG49">
        <v>0</v>
      </c>
      <c r="AH49">
        <v>4.4282522216656233</v>
      </c>
      <c r="AI49">
        <v>0</v>
      </c>
      <c r="AJ49">
        <v>0</v>
      </c>
      <c r="AK49">
        <v>13.122477156752245</v>
      </c>
      <c r="AL49">
        <v>17.058563297828581</v>
      </c>
      <c r="AM49">
        <v>4.0357696839908153</v>
      </c>
      <c r="AN49">
        <v>0</v>
      </c>
      <c r="AO49">
        <v>0</v>
      </c>
      <c r="AP49">
        <v>0</v>
      </c>
      <c r="AQ49">
        <v>0</v>
      </c>
      <c r="AR49">
        <v>12.96705141849603</v>
      </c>
      <c r="AS49">
        <v>8.2461161839908144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26.910279255466367</v>
      </c>
      <c r="BB49">
        <f t="shared" si="0"/>
        <v>616.87630580353755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82.706159314300677</v>
      </c>
      <c r="L50">
        <v>25.078217557961199</v>
      </c>
      <c r="M50">
        <v>0</v>
      </c>
      <c r="N50">
        <v>30.160893643476754</v>
      </c>
      <c r="O50">
        <v>50.649837598077013</v>
      </c>
      <c r="P50">
        <v>66.141068665370994</v>
      </c>
      <c r="Q50">
        <v>2.0138550811859637</v>
      </c>
      <c r="R50">
        <v>4.0154834501518302</v>
      </c>
      <c r="S50">
        <v>3.0184894461506855</v>
      </c>
      <c r="T50">
        <v>0</v>
      </c>
      <c r="U50">
        <v>244.97843529808046</v>
      </c>
      <c r="V50">
        <v>0</v>
      </c>
      <c r="W50">
        <v>4.0174826462418185</v>
      </c>
      <c r="X50">
        <v>37.664848324863165</v>
      </c>
      <c r="Y50">
        <v>0</v>
      </c>
      <c r="Z50">
        <v>3.3470506720935078</v>
      </c>
      <c r="AA50">
        <v>0</v>
      </c>
      <c r="AB50">
        <v>10.089503757044456</v>
      </c>
      <c r="AC50">
        <v>4.9418366784116037</v>
      </c>
      <c r="AD50">
        <v>0</v>
      </c>
      <c r="AE50">
        <v>12.626796936965144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13.122477156752245</v>
      </c>
      <c r="AL50">
        <v>17.058563297828581</v>
      </c>
      <c r="AM50">
        <v>4.0357696839908153</v>
      </c>
      <c r="AN50">
        <v>0</v>
      </c>
      <c r="AO50">
        <v>0</v>
      </c>
      <c r="AP50">
        <v>0</v>
      </c>
      <c r="AQ50">
        <v>0</v>
      </c>
      <c r="AR50">
        <v>12.96705141849603</v>
      </c>
      <c r="AS50">
        <v>8.2461161839908144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26.621581358717922</v>
      </c>
      <c r="BB50">
        <f t="shared" si="0"/>
        <v>610.25835545271559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83.489999541449791</v>
      </c>
      <c r="L51">
        <v>24.922062920563221</v>
      </c>
      <c r="M51">
        <v>0</v>
      </c>
      <c r="N51">
        <v>30.160893643476754</v>
      </c>
      <c r="O51">
        <v>50.649837598077013</v>
      </c>
      <c r="P51">
        <v>66.141068665370994</v>
      </c>
      <c r="Q51">
        <v>2.7451638301592003</v>
      </c>
      <c r="R51">
        <v>10.827845011487256</v>
      </c>
      <c r="S51">
        <v>3.1306116599969553</v>
      </c>
      <c r="T51">
        <v>0</v>
      </c>
      <c r="U51">
        <v>244.97843529808046</v>
      </c>
      <c r="V51">
        <v>4.7919416618949233</v>
      </c>
      <c r="W51">
        <v>8.5318110709806518</v>
      </c>
      <c r="X51">
        <v>37.664848324863165</v>
      </c>
      <c r="Y51">
        <v>0</v>
      </c>
      <c r="Z51">
        <v>3.3470506720935078</v>
      </c>
      <c r="AA51">
        <v>0</v>
      </c>
      <c r="AB51">
        <v>10.089503757044456</v>
      </c>
      <c r="AC51">
        <v>4.2915950677332493</v>
      </c>
      <c r="AD51">
        <v>0</v>
      </c>
      <c r="AE51">
        <v>12.626796936965144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13.122477156752245</v>
      </c>
      <c r="AL51">
        <v>20.262606286044079</v>
      </c>
      <c r="AM51">
        <v>4.0357696839908153</v>
      </c>
      <c r="AN51">
        <v>0</v>
      </c>
      <c r="AO51">
        <v>0</v>
      </c>
      <c r="AP51">
        <v>0</v>
      </c>
      <c r="AQ51">
        <v>0</v>
      </c>
      <c r="AR51">
        <v>12.96705141849603</v>
      </c>
      <c r="AS51">
        <v>8.2461161839908144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27.463581731081529</v>
      </c>
      <c r="BB51">
        <f t="shared" si="0"/>
        <v>629.55990465842899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83.490746032374346</v>
      </c>
      <c r="L52">
        <v>24.922062920563221</v>
      </c>
      <c r="M52">
        <v>0</v>
      </c>
      <c r="N52">
        <v>30.160893643476754</v>
      </c>
      <c r="O52">
        <v>50.649837598077013</v>
      </c>
      <c r="P52">
        <v>66.141068665370994</v>
      </c>
      <c r="Q52">
        <v>2.7451638301592003</v>
      </c>
      <c r="R52">
        <v>10.827845011487256</v>
      </c>
      <c r="S52">
        <v>3.1306116599969553</v>
      </c>
      <c r="T52">
        <v>0</v>
      </c>
      <c r="U52">
        <v>244.97843529808046</v>
      </c>
      <c r="V52">
        <v>4.7919416618949233</v>
      </c>
      <c r="W52">
        <v>8.5318110709806518</v>
      </c>
      <c r="X52">
        <v>37.664848324863165</v>
      </c>
      <c r="Y52">
        <v>0</v>
      </c>
      <c r="Z52">
        <v>3.3470506720935078</v>
      </c>
      <c r="AA52">
        <v>0</v>
      </c>
      <c r="AB52">
        <v>10.089503757044456</v>
      </c>
      <c r="AC52">
        <v>2.4709182177457731</v>
      </c>
      <c r="AD52">
        <v>0</v>
      </c>
      <c r="AE52">
        <v>12.626796936965144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13.122477156752245</v>
      </c>
      <c r="AL52">
        <v>20.262606286044079</v>
      </c>
      <c r="AM52">
        <v>4.0357696839908153</v>
      </c>
      <c r="AN52">
        <v>0</v>
      </c>
      <c r="AO52">
        <v>0</v>
      </c>
      <c r="AP52">
        <v>0</v>
      </c>
      <c r="AQ52">
        <v>0</v>
      </c>
      <c r="AR52">
        <v>12.96705141849603</v>
      </c>
      <c r="AS52">
        <v>8.2461161839908144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27.387508642072699</v>
      </c>
      <c r="BB52">
        <f t="shared" si="0"/>
        <v>627.81604738837495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90.366947302500122</v>
      </c>
      <c r="L53">
        <v>24.922062920563221</v>
      </c>
      <c r="M53">
        <v>0</v>
      </c>
      <c r="N53">
        <v>30.160893643476754</v>
      </c>
      <c r="O53">
        <v>50.649837598077013</v>
      </c>
      <c r="P53">
        <v>66.141068665370994</v>
      </c>
      <c r="Q53">
        <v>2.7876153610908103</v>
      </c>
      <c r="R53">
        <v>10.827845011487256</v>
      </c>
      <c r="S53">
        <v>3.453760692474495</v>
      </c>
      <c r="T53">
        <v>0</v>
      </c>
      <c r="U53">
        <v>244.97843529808046</v>
      </c>
      <c r="V53">
        <v>4.7919416618949233</v>
      </c>
      <c r="W53">
        <v>8.3715029913399803</v>
      </c>
      <c r="X53">
        <v>37.664848324863165</v>
      </c>
      <c r="Y53">
        <v>0</v>
      </c>
      <c r="Z53">
        <v>5.0205761406804417</v>
      </c>
      <c r="AA53">
        <v>0</v>
      </c>
      <c r="AB53">
        <v>6.7059116364015861</v>
      </c>
      <c r="AC53">
        <v>2.4709182177457731</v>
      </c>
      <c r="AD53">
        <v>0</v>
      </c>
      <c r="AE53">
        <v>12.626796936965144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13.122477156752245</v>
      </c>
      <c r="AL53">
        <v>20.262606286044079</v>
      </c>
      <c r="AM53">
        <v>4.0357696839908153</v>
      </c>
      <c r="AN53">
        <v>0</v>
      </c>
      <c r="AO53">
        <v>0</v>
      </c>
      <c r="AP53">
        <v>0.49057676563087688</v>
      </c>
      <c r="AQ53">
        <v>0</v>
      </c>
      <c r="AR53">
        <v>12.96705141849603</v>
      </c>
      <c r="AS53">
        <v>8.2461161839908144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27.632540403732914</v>
      </c>
      <c r="BB53">
        <f t="shared" si="0"/>
        <v>633.4330194941839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90.366947302500122</v>
      </c>
      <c r="L54">
        <v>24.922062920563221</v>
      </c>
      <c r="M54">
        <v>0</v>
      </c>
      <c r="N54">
        <v>30.160893643476754</v>
      </c>
      <c r="O54">
        <v>50.649837598077013</v>
      </c>
      <c r="P54">
        <v>66.141068665370994</v>
      </c>
      <c r="Q54">
        <v>2.7876153610908103</v>
      </c>
      <c r="R54">
        <v>10.827845011487256</v>
      </c>
      <c r="S54">
        <v>3.453760692474495</v>
      </c>
      <c r="T54">
        <v>0</v>
      </c>
      <c r="U54">
        <v>244.97843529808046</v>
      </c>
      <c r="V54">
        <v>4.7919416618949233</v>
      </c>
      <c r="W54">
        <v>8.3715029913399803</v>
      </c>
      <c r="X54">
        <v>37.664848324863165</v>
      </c>
      <c r="Y54">
        <v>0</v>
      </c>
      <c r="Z54">
        <v>5.0205761406804417</v>
      </c>
      <c r="AA54">
        <v>0</v>
      </c>
      <c r="AB54">
        <v>6.7059116364015861</v>
      </c>
      <c r="AC54">
        <v>2.4709182177457731</v>
      </c>
      <c r="AD54">
        <v>0</v>
      </c>
      <c r="AE54">
        <v>12.626796936965144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13.122477156752245</v>
      </c>
      <c r="AL54">
        <v>20.262606286044079</v>
      </c>
      <c r="AM54">
        <v>4.0357696839908153</v>
      </c>
      <c r="AN54">
        <v>0</v>
      </c>
      <c r="AO54">
        <v>0</v>
      </c>
      <c r="AP54">
        <v>0.49057676563087688</v>
      </c>
      <c r="AQ54">
        <v>0</v>
      </c>
      <c r="AR54">
        <v>13.530836424122521</v>
      </c>
      <c r="AS54">
        <v>8.2461161839908144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27.656106616968103</v>
      </c>
      <c r="BB54">
        <f t="shared" si="0"/>
        <v>633.97323828657522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90.366947302500122</v>
      </c>
      <c r="L55">
        <v>24.681374144265657</v>
      </c>
      <c r="M55">
        <v>0</v>
      </c>
      <c r="N55">
        <v>30.160893643476754</v>
      </c>
      <c r="O55">
        <v>50.649837598077013</v>
      </c>
      <c r="P55">
        <v>66.141068665370994</v>
      </c>
      <c r="Q55">
        <v>2.7876153610908103</v>
      </c>
      <c r="R55">
        <v>10.827845011487256</v>
      </c>
      <c r="S55">
        <v>3.453760692474495</v>
      </c>
      <c r="T55">
        <v>0</v>
      </c>
      <c r="U55">
        <v>244.97843529808046</v>
      </c>
      <c r="V55">
        <v>4.7919416618949233</v>
      </c>
      <c r="W55">
        <v>8.3715029913399803</v>
      </c>
      <c r="X55">
        <v>37.664848324863165</v>
      </c>
      <c r="Y55">
        <v>0</v>
      </c>
      <c r="Z55">
        <v>3.3425564996869128</v>
      </c>
      <c r="AA55">
        <v>0</v>
      </c>
      <c r="AB55">
        <v>6.7059116364015861</v>
      </c>
      <c r="AC55">
        <v>2.4709182177457731</v>
      </c>
      <c r="AD55">
        <v>0</v>
      </c>
      <c r="AE55">
        <v>12.626796936965144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13.122477156752245</v>
      </c>
      <c r="AL55">
        <v>20.262606286044079</v>
      </c>
      <c r="AM55">
        <v>4.0357696839908153</v>
      </c>
      <c r="AN55">
        <v>0</v>
      </c>
      <c r="AO55">
        <v>0</v>
      </c>
      <c r="AP55">
        <v>0.49057676563087688</v>
      </c>
      <c r="AQ55">
        <v>0</v>
      </c>
      <c r="AR55">
        <v>13.530836424122521</v>
      </c>
      <c r="AS55">
        <v>8.2461161839908144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27.575904605125331</v>
      </c>
      <c r="BB55">
        <f t="shared" si="0"/>
        <v>632.13473188112687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90.366947302500122</v>
      </c>
      <c r="L56">
        <v>24.681374144265657</v>
      </c>
      <c r="M56">
        <v>0</v>
      </c>
      <c r="N56">
        <v>30.160893643476754</v>
      </c>
      <c r="O56">
        <v>50.649837598077013</v>
      </c>
      <c r="P56">
        <v>66.141068665370994</v>
      </c>
      <c r="Q56">
        <v>2.7876153610908103</v>
      </c>
      <c r="R56">
        <v>10.827845011487256</v>
      </c>
      <c r="S56">
        <v>3.453760692474495</v>
      </c>
      <c r="T56">
        <v>0</v>
      </c>
      <c r="U56">
        <v>244.97843529808046</v>
      </c>
      <c r="V56">
        <v>4.7919416618949233</v>
      </c>
      <c r="W56">
        <v>8.3715029913399803</v>
      </c>
      <c r="X56">
        <v>37.664848324863165</v>
      </c>
      <c r="Y56">
        <v>0</v>
      </c>
      <c r="Z56">
        <v>5.0205761406804417</v>
      </c>
      <c r="AA56">
        <v>0</v>
      </c>
      <c r="AB56">
        <v>6.7059116364015861</v>
      </c>
      <c r="AC56">
        <v>2.4709182177457731</v>
      </c>
      <c r="AD56">
        <v>0</v>
      </c>
      <c r="AE56">
        <v>12.626796936965144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13.122477156752245</v>
      </c>
      <c r="AL56">
        <v>20.262606286044079</v>
      </c>
      <c r="AM56">
        <v>4.0357696839908153</v>
      </c>
      <c r="AN56">
        <v>0</v>
      </c>
      <c r="AO56">
        <v>0</v>
      </c>
      <c r="AP56">
        <v>0.49057676563087688</v>
      </c>
      <c r="AQ56">
        <v>0</v>
      </c>
      <c r="AR56">
        <v>12.96705141849603</v>
      </c>
      <c r="AS56">
        <v>8.2461161839908144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27.622479612883676</v>
      </c>
      <c r="BB56">
        <f t="shared" si="0"/>
        <v>633.20239150873545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83.490537466053482</v>
      </c>
      <c r="L57">
        <v>23.032534313874041</v>
      </c>
      <c r="M57">
        <v>0</v>
      </c>
      <c r="N57">
        <v>30.160893643476754</v>
      </c>
      <c r="O57">
        <v>50.649837598077013</v>
      </c>
      <c r="P57">
        <v>66.141068665370994</v>
      </c>
      <c r="Q57">
        <v>5.4471055172647116</v>
      </c>
      <c r="R57">
        <v>10.827845011487256</v>
      </c>
      <c r="S57">
        <v>6.9983801058234194</v>
      </c>
      <c r="T57">
        <v>0</v>
      </c>
      <c r="U57">
        <v>244.97843529808046</v>
      </c>
      <c r="V57">
        <v>3.1633078944535113</v>
      </c>
      <c r="W57">
        <v>6.5121109773132311</v>
      </c>
      <c r="X57">
        <v>37.664848324863165</v>
      </c>
      <c r="Y57">
        <v>0</v>
      </c>
      <c r="Z57">
        <v>5.0205761406804417</v>
      </c>
      <c r="AA57">
        <v>0</v>
      </c>
      <c r="AB57">
        <v>6.7059116364015861</v>
      </c>
      <c r="AC57">
        <v>2.4709182177457731</v>
      </c>
      <c r="AD57">
        <v>0</v>
      </c>
      <c r="AE57">
        <v>12.626796936965144</v>
      </c>
      <c r="AF57">
        <v>0</v>
      </c>
      <c r="AG57">
        <v>0</v>
      </c>
      <c r="AH57">
        <v>5.1193667332498434</v>
      </c>
      <c r="AI57">
        <v>0</v>
      </c>
      <c r="AJ57">
        <v>0</v>
      </c>
      <c r="AK57">
        <v>13.122477156752245</v>
      </c>
      <c r="AL57">
        <v>20.262606286044079</v>
      </c>
      <c r="AM57">
        <v>4.0357696839908153</v>
      </c>
      <c r="AN57">
        <v>0</v>
      </c>
      <c r="AO57">
        <v>0</v>
      </c>
      <c r="AP57">
        <v>0.49057676563087688</v>
      </c>
      <c r="AQ57">
        <v>0</v>
      </c>
      <c r="AR57">
        <v>12.96705141849603</v>
      </c>
      <c r="AS57">
        <v>8.2461161839908144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27.593646008600356</v>
      </c>
      <c r="BB57">
        <f t="shared" si="0"/>
        <v>632.54142596748511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83.490537466053482</v>
      </c>
      <c r="L58">
        <v>23.032534313874041</v>
      </c>
      <c r="M58">
        <v>0</v>
      </c>
      <c r="N58">
        <v>30.160893643476754</v>
      </c>
      <c r="O58">
        <v>50.649837598077013</v>
      </c>
      <c r="P58">
        <v>66.141068665370994</v>
      </c>
      <c r="Q58">
        <v>5.4471055172647116</v>
      </c>
      <c r="R58">
        <v>10.827845011487256</v>
      </c>
      <c r="S58">
        <v>6.9983801058234194</v>
      </c>
      <c r="T58">
        <v>0</v>
      </c>
      <c r="U58">
        <v>244.97843529808046</v>
      </c>
      <c r="V58">
        <v>3.9780107826408684</v>
      </c>
      <c r="W58">
        <v>8.0255394263839221</v>
      </c>
      <c r="X58">
        <v>37.664848324863165</v>
      </c>
      <c r="Y58">
        <v>0</v>
      </c>
      <c r="Z58">
        <v>5.0205761406804417</v>
      </c>
      <c r="AA58">
        <v>0</v>
      </c>
      <c r="AB58">
        <v>6.7059116364015861</v>
      </c>
      <c r="AC58">
        <v>2.4709182177457731</v>
      </c>
      <c r="AD58">
        <v>0</v>
      </c>
      <c r="AE58">
        <v>12.626796936965144</v>
      </c>
      <c r="AF58">
        <v>0</v>
      </c>
      <c r="AG58">
        <v>0</v>
      </c>
      <c r="AH58">
        <v>5.1193667332498434</v>
      </c>
      <c r="AI58">
        <v>0</v>
      </c>
      <c r="AJ58">
        <v>0</v>
      </c>
      <c r="AK58">
        <v>13.122477156752245</v>
      </c>
      <c r="AL58">
        <v>20.262606286044079</v>
      </c>
      <c r="AM58">
        <v>4.0357696839908153</v>
      </c>
      <c r="AN58">
        <v>0</v>
      </c>
      <c r="AO58">
        <v>0</v>
      </c>
      <c r="AP58">
        <v>0.49057676563087688</v>
      </c>
      <c r="AQ58">
        <v>0</v>
      </c>
      <c r="AR58">
        <v>12.96705141849603</v>
      </c>
      <c r="AS58">
        <v>8.2461161839908144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27.690961898497743</v>
      </c>
      <c r="BB58">
        <f t="shared" si="0"/>
        <v>634.77224141484578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82.1551886047843</v>
      </c>
      <c r="L59">
        <v>46.38910660287948</v>
      </c>
      <c r="M59">
        <v>0</v>
      </c>
      <c r="N59">
        <v>30.160893643476754</v>
      </c>
      <c r="O59">
        <v>50.649837598077013</v>
      </c>
      <c r="P59">
        <v>66.141068665370994</v>
      </c>
      <c r="Q59">
        <v>5.4478205486954696</v>
      </c>
      <c r="R59">
        <v>10.827845011487256</v>
      </c>
      <c r="S59">
        <v>6.9956655672879799</v>
      </c>
      <c r="T59">
        <v>0</v>
      </c>
      <c r="U59">
        <v>244.97843529808046</v>
      </c>
      <c r="V59">
        <v>4.7357605890786028</v>
      </c>
      <c r="W59">
        <v>8.5258594022170104</v>
      </c>
      <c r="X59">
        <v>37.664848324863165</v>
      </c>
      <c r="Y59">
        <v>0</v>
      </c>
      <c r="Z59">
        <v>5.0205761406804417</v>
      </c>
      <c r="AA59">
        <v>0</v>
      </c>
      <c r="AB59">
        <v>6.7059116364015861</v>
      </c>
      <c r="AC59">
        <v>2.4709182177457731</v>
      </c>
      <c r="AD59">
        <v>0</v>
      </c>
      <c r="AE59">
        <v>12.626796936965144</v>
      </c>
      <c r="AF59">
        <v>0</v>
      </c>
      <c r="AG59">
        <v>0</v>
      </c>
      <c r="AH59">
        <v>5.1193667332498434</v>
      </c>
      <c r="AI59">
        <v>0</v>
      </c>
      <c r="AJ59">
        <v>0</v>
      </c>
      <c r="AK59">
        <v>13.122477156752245</v>
      </c>
      <c r="AL59">
        <v>20.262606286044079</v>
      </c>
      <c r="AM59">
        <v>4.0357696839908153</v>
      </c>
      <c r="AN59">
        <v>0</v>
      </c>
      <c r="AO59">
        <v>0</v>
      </c>
      <c r="AP59">
        <v>0.49057676563087688</v>
      </c>
      <c r="AQ59">
        <v>0</v>
      </c>
      <c r="AR59">
        <v>12.96705141849603</v>
      </c>
      <c r="AS59">
        <v>8.2461161839908144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28.663952775279068</v>
      </c>
      <c r="BB59">
        <f t="shared" si="0"/>
        <v>657.07654424096688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82.1551886047843</v>
      </c>
      <c r="L60">
        <v>46.388529090937006</v>
      </c>
      <c r="M60">
        <v>0</v>
      </c>
      <c r="N60">
        <v>30.160893643476754</v>
      </c>
      <c r="O60">
        <v>50.649837598077013</v>
      </c>
      <c r="P60">
        <v>66.141068665370994</v>
      </c>
      <c r="Q60">
        <v>5.4478205486954696</v>
      </c>
      <c r="R60">
        <v>10.827845011487256</v>
      </c>
      <c r="S60">
        <v>6.9956655672879799</v>
      </c>
      <c r="T60">
        <v>0</v>
      </c>
      <c r="U60">
        <v>244.97843529808046</v>
      </c>
      <c r="V60">
        <v>4.8003496816270754</v>
      </c>
      <c r="W60">
        <v>8.5258594022170104</v>
      </c>
      <c r="X60">
        <v>37.664848324863165</v>
      </c>
      <c r="Y60">
        <v>0</v>
      </c>
      <c r="Z60">
        <v>5.0205761406804417</v>
      </c>
      <c r="AA60">
        <v>0</v>
      </c>
      <c r="AB60">
        <v>6.7059116364015861</v>
      </c>
      <c r="AC60">
        <v>2.4709182177457731</v>
      </c>
      <c r="AD60">
        <v>0</v>
      </c>
      <c r="AE60">
        <v>12.626796936965144</v>
      </c>
      <c r="AF60">
        <v>0</v>
      </c>
      <c r="AG60">
        <v>0</v>
      </c>
      <c r="AH60">
        <v>5.1193667332498434</v>
      </c>
      <c r="AI60">
        <v>0</v>
      </c>
      <c r="AJ60">
        <v>0</v>
      </c>
      <c r="AK60">
        <v>13.122477156752245</v>
      </c>
      <c r="AL60">
        <v>20.262606286044079</v>
      </c>
      <c r="AM60">
        <v>4.0357696839908153</v>
      </c>
      <c r="AN60">
        <v>0</v>
      </c>
      <c r="AO60">
        <v>0</v>
      </c>
      <c r="AP60">
        <v>0.49057676563087688</v>
      </c>
      <c r="AQ60">
        <v>0</v>
      </c>
      <c r="AR60">
        <v>12.96705141849603</v>
      </c>
      <c r="AS60">
        <v>8.2461161839908144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28.666628459348399</v>
      </c>
      <c r="BB60">
        <f t="shared" si="0"/>
        <v>657.13788013750354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81.130640709794491</v>
      </c>
      <c r="L61">
        <v>46.389211191169125</v>
      </c>
      <c r="M61">
        <v>0</v>
      </c>
      <c r="N61">
        <v>30.160893643476754</v>
      </c>
      <c r="O61">
        <v>50.649837598077013</v>
      </c>
      <c r="P61">
        <v>66.141068665370994</v>
      </c>
      <c r="Q61">
        <v>5.2489891885006568</v>
      </c>
      <c r="R61">
        <v>10.821817786329104</v>
      </c>
      <c r="S61">
        <v>6.7390689519996805</v>
      </c>
      <c r="T61">
        <v>0</v>
      </c>
      <c r="U61">
        <v>244.97843529808046</v>
      </c>
      <c r="V61">
        <v>4.8003496816270754</v>
      </c>
      <c r="W61">
        <v>8.5258594022170104</v>
      </c>
      <c r="X61">
        <v>37.664848324863165</v>
      </c>
      <c r="Y61">
        <v>0</v>
      </c>
      <c r="Z61">
        <v>5.0205761406804417</v>
      </c>
      <c r="AA61">
        <v>0</v>
      </c>
      <c r="AB61">
        <v>6.7059116364015861</v>
      </c>
      <c r="AC61">
        <v>2.4709182177457731</v>
      </c>
      <c r="AD61">
        <v>0</v>
      </c>
      <c r="AE61">
        <v>12.626796936965144</v>
      </c>
      <c r="AF61">
        <v>0</v>
      </c>
      <c r="AG61">
        <v>0</v>
      </c>
      <c r="AH61">
        <v>5.1193667332498434</v>
      </c>
      <c r="AI61">
        <v>0</v>
      </c>
      <c r="AJ61">
        <v>0</v>
      </c>
      <c r="AK61">
        <v>13.122477156752245</v>
      </c>
      <c r="AL61">
        <v>20.262606286044079</v>
      </c>
      <c r="AM61">
        <v>4.0357696839908153</v>
      </c>
      <c r="AN61">
        <v>0</v>
      </c>
      <c r="AO61">
        <v>0</v>
      </c>
      <c r="AP61">
        <v>0.49057676563087688</v>
      </c>
      <c r="AQ61">
        <v>0</v>
      </c>
      <c r="AR61">
        <v>12.96705141849603</v>
      </c>
      <c r="AS61">
        <v>8.2461161839908144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28.604542041740718</v>
      </c>
      <c r="BB61">
        <f t="shared" si="0"/>
        <v>655.71464555971227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165.90900394181173</v>
      </c>
      <c r="L62">
        <v>46.389211191169125</v>
      </c>
      <c r="M62">
        <v>0</v>
      </c>
      <c r="N62">
        <v>30.160893643476754</v>
      </c>
      <c r="O62">
        <v>50.649837598077013</v>
      </c>
      <c r="P62">
        <v>66.141068665370994</v>
      </c>
      <c r="Q62">
        <v>5.2489891885006568</v>
      </c>
      <c r="R62">
        <v>10.821817786329104</v>
      </c>
      <c r="S62">
        <v>6.7390689519996805</v>
      </c>
      <c r="T62">
        <v>0</v>
      </c>
      <c r="U62">
        <v>244.97843529808046</v>
      </c>
      <c r="V62">
        <v>4.8003496816270754</v>
      </c>
      <c r="W62">
        <v>8.5258594022170104</v>
      </c>
      <c r="X62">
        <v>37.664848324863165</v>
      </c>
      <c r="Y62">
        <v>0</v>
      </c>
      <c r="Z62">
        <v>5.0205761406804417</v>
      </c>
      <c r="AA62">
        <v>0</v>
      </c>
      <c r="AB62">
        <v>6.7059116364015861</v>
      </c>
      <c r="AC62">
        <v>2.4709182177457731</v>
      </c>
      <c r="AD62">
        <v>0</v>
      </c>
      <c r="AE62">
        <v>12.626796936965144</v>
      </c>
      <c r="AF62">
        <v>0</v>
      </c>
      <c r="AG62">
        <v>0</v>
      </c>
      <c r="AH62">
        <v>5.1193667332498434</v>
      </c>
      <c r="AI62">
        <v>0</v>
      </c>
      <c r="AJ62">
        <v>0</v>
      </c>
      <c r="AK62">
        <v>13.122477156752245</v>
      </c>
      <c r="AL62">
        <v>20.262606286044079</v>
      </c>
      <c r="AM62">
        <v>4.0357696839908153</v>
      </c>
      <c r="AN62">
        <v>0</v>
      </c>
      <c r="AO62">
        <v>0</v>
      </c>
      <c r="AP62">
        <v>0.49057676563087688</v>
      </c>
      <c r="AQ62">
        <v>0</v>
      </c>
      <c r="AR62">
        <v>12.96705141849603</v>
      </c>
      <c r="AS62">
        <v>8.2461161839908144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32.148277624839039</v>
      </c>
      <c r="BB62">
        <f t="shared" si="0"/>
        <v>736.94927320863133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165.90900394181173</v>
      </c>
      <c r="L63">
        <v>46.389211191169125</v>
      </c>
      <c r="M63">
        <v>0</v>
      </c>
      <c r="N63">
        <v>30.160893643476754</v>
      </c>
      <c r="O63">
        <v>50.649837598077013</v>
      </c>
      <c r="P63">
        <v>66.141068665370994</v>
      </c>
      <c r="Q63">
        <v>5.2489891885006568</v>
      </c>
      <c r="R63">
        <v>10.821817786329104</v>
      </c>
      <c r="S63">
        <v>6.7390689519996805</v>
      </c>
      <c r="T63">
        <v>0</v>
      </c>
      <c r="U63">
        <v>244.97843529808046</v>
      </c>
      <c r="V63">
        <v>4.8003496816270754</v>
      </c>
      <c r="W63">
        <v>8.5258594022170104</v>
      </c>
      <c r="X63">
        <v>37.664848324863165</v>
      </c>
      <c r="Y63">
        <v>0</v>
      </c>
      <c r="Z63">
        <v>5.0205761406804417</v>
      </c>
      <c r="AA63">
        <v>0</v>
      </c>
      <c r="AB63">
        <v>6.7059116364015861</v>
      </c>
      <c r="AC63">
        <v>2.4709182177457731</v>
      </c>
      <c r="AD63">
        <v>0</v>
      </c>
      <c r="AE63">
        <v>12.626796936965144</v>
      </c>
      <c r="AF63">
        <v>0</v>
      </c>
      <c r="AG63">
        <v>0</v>
      </c>
      <c r="AH63">
        <v>12.030511849092049</v>
      </c>
      <c r="AI63">
        <v>0.81254689288248794</v>
      </c>
      <c r="AJ63">
        <v>0</v>
      </c>
      <c r="AK63">
        <v>13.122477156752245</v>
      </c>
      <c r="AL63">
        <v>17.058563297828581</v>
      </c>
      <c r="AM63">
        <v>4.0357696839908153</v>
      </c>
      <c r="AN63">
        <v>0</v>
      </c>
      <c r="AO63">
        <v>0</v>
      </c>
      <c r="AP63">
        <v>0.32705108874188815</v>
      </c>
      <c r="AQ63">
        <v>0</v>
      </c>
      <c r="AR63">
        <v>12.96705141849603</v>
      </c>
      <c r="AS63">
        <v>8.3835513520141927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32.336108370625745</v>
      </c>
      <c r="BB63">
        <f t="shared" si="0"/>
        <v>741.25500097448798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165.90900394181173</v>
      </c>
      <c r="L64">
        <v>46.389211191169125</v>
      </c>
      <c r="M64">
        <v>0</v>
      </c>
      <c r="N64">
        <v>30.160893643476754</v>
      </c>
      <c r="O64">
        <v>50.649837598077013</v>
      </c>
      <c r="P64">
        <v>66.141068665370994</v>
      </c>
      <c r="Q64">
        <v>5.2489891885006568</v>
      </c>
      <c r="R64">
        <v>10.821817786329104</v>
      </c>
      <c r="S64">
        <v>6.7390689519996805</v>
      </c>
      <c r="T64">
        <v>0</v>
      </c>
      <c r="U64">
        <v>244.97843529808046</v>
      </c>
      <c r="V64">
        <v>4.8003496816270754</v>
      </c>
      <c r="W64">
        <v>8.5258594022170104</v>
      </c>
      <c r="X64">
        <v>37.664848324863165</v>
      </c>
      <c r="Y64">
        <v>0</v>
      </c>
      <c r="Z64">
        <v>3.3470506720935078</v>
      </c>
      <c r="AA64">
        <v>0</v>
      </c>
      <c r="AB64">
        <v>6.7059116364015861</v>
      </c>
      <c r="AC64">
        <v>2.4709182177457731</v>
      </c>
      <c r="AD64">
        <v>0</v>
      </c>
      <c r="AE64">
        <v>12.626796936965144</v>
      </c>
      <c r="AF64">
        <v>0</v>
      </c>
      <c r="AG64">
        <v>0</v>
      </c>
      <c r="AH64">
        <v>15.358100459298685</v>
      </c>
      <c r="AI64">
        <v>0.81254689288248794</v>
      </c>
      <c r="AJ64">
        <v>0</v>
      </c>
      <c r="AK64">
        <v>13.122477156752245</v>
      </c>
      <c r="AL64">
        <v>17.058563297828581</v>
      </c>
      <c r="AM64">
        <v>4.0357696839908153</v>
      </c>
      <c r="AN64">
        <v>0</v>
      </c>
      <c r="AO64">
        <v>0</v>
      </c>
      <c r="AP64">
        <v>0.32705108874188815</v>
      </c>
      <c r="AQ64">
        <v>0</v>
      </c>
      <c r="AR64">
        <v>12.96705141849603</v>
      </c>
      <c r="AS64">
        <v>8.3835513520141927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32.405248209945448</v>
      </c>
      <c r="BB64">
        <f t="shared" si="0"/>
        <v>742.83992427678811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165.90825182075341</v>
      </c>
      <c r="L65">
        <v>46.389542097813546</v>
      </c>
      <c r="M65">
        <v>0</v>
      </c>
      <c r="N65">
        <v>30.160893643476754</v>
      </c>
      <c r="O65">
        <v>50.649837598077013</v>
      </c>
      <c r="P65">
        <v>66.141068665370994</v>
      </c>
      <c r="Q65">
        <v>5.2501754780526451</v>
      </c>
      <c r="R65">
        <v>10.821817786329104</v>
      </c>
      <c r="S65">
        <v>6.3486182212135418</v>
      </c>
      <c r="T65">
        <v>0</v>
      </c>
      <c r="U65">
        <v>244.97843529808046</v>
      </c>
      <c r="V65">
        <v>4.8003496816270754</v>
      </c>
      <c r="W65">
        <v>8.5258594022170104</v>
      </c>
      <c r="X65">
        <v>37.664848324863165</v>
      </c>
      <c r="Y65">
        <v>0</v>
      </c>
      <c r="Z65">
        <v>3.3470506720935078</v>
      </c>
      <c r="AA65">
        <v>0</v>
      </c>
      <c r="AB65">
        <v>3.3359358902108114</v>
      </c>
      <c r="AC65">
        <v>2.4709182177457731</v>
      </c>
      <c r="AD65">
        <v>0</v>
      </c>
      <c r="AE65">
        <v>12.626796936965144</v>
      </c>
      <c r="AF65">
        <v>0</v>
      </c>
      <c r="AG65">
        <v>0</v>
      </c>
      <c r="AH65">
        <v>17.917783825923607</v>
      </c>
      <c r="AI65">
        <v>0.81254689288248794</v>
      </c>
      <c r="AJ65">
        <v>0</v>
      </c>
      <c r="AK65">
        <v>13.122477156752245</v>
      </c>
      <c r="AL65">
        <v>17.058563297828581</v>
      </c>
      <c r="AM65">
        <v>4.0357696839908153</v>
      </c>
      <c r="AN65">
        <v>0</v>
      </c>
      <c r="AO65">
        <v>0</v>
      </c>
      <c r="AP65">
        <v>0.32705108874188815</v>
      </c>
      <c r="AQ65">
        <v>0</v>
      </c>
      <c r="AR65">
        <v>12.96705141849603</v>
      </c>
      <c r="AS65">
        <v>8.3835513520141927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32.355089128073502</v>
      </c>
      <c r="BB65">
        <f t="shared" si="0"/>
        <v>741.69010532344612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165.90699565311462</v>
      </c>
      <c r="L66">
        <v>46.389542097813546</v>
      </c>
      <c r="M66">
        <v>0</v>
      </c>
      <c r="N66">
        <v>30.160893643476754</v>
      </c>
      <c r="O66">
        <v>50.649837598077013</v>
      </c>
      <c r="P66">
        <v>66.141068665370994</v>
      </c>
      <c r="Q66">
        <v>5.2501754780526451</v>
      </c>
      <c r="R66">
        <v>10.821817786329104</v>
      </c>
      <c r="S66">
        <v>6.7367066139184377</v>
      </c>
      <c r="T66">
        <v>0</v>
      </c>
      <c r="U66">
        <v>244.97843529808046</v>
      </c>
      <c r="V66">
        <v>4.8003496816270754</v>
      </c>
      <c r="W66">
        <v>8.5258594022170104</v>
      </c>
      <c r="X66">
        <v>37.664848324863165</v>
      </c>
      <c r="Y66">
        <v>0</v>
      </c>
      <c r="Z66">
        <v>3.3470506720935078</v>
      </c>
      <c r="AA66">
        <v>1.4120960613650593</v>
      </c>
      <c r="AB66">
        <v>3.3359358902108114</v>
      </c>
      <c r="AC66">
        <v>2.4709182177457731</v>
      </c>
      <c r="AD66">
        <v>0</v>
      </c>
      <c r="AE66">
        <v>12.626796936965144</v>
      </c>
      <c r="AF66">
        <v>0</v>
      </c>
      <c r="AG66">
        <v>0</v>
      </c>
      <c r="AH66">
        <v>17.917783825923607</v>
      </c>
      <c r="AI66">
        <v>0.81254689288248794</v>
      </c>
      <c r="AJ66">
        <v>0</v>
      </c>
      <c r="AK66">
        <v>13.122477156752245</v>
      </c>
      <c r="AL66">
        <v>17.058563297828581</v>
      </c>
      <c r="AM66">
        <v>4.0357696839908153</v>
      </c>
      <c r="AN66">
        <v>0</v>
      </c>
      <c r="AO66">
        <v>0</v>
      </c>
      <c r="AP66">
        <v>0.32705108874188815</v>
      </c>
      <c r="AQ66">
        <v>0</v>
      </c>
      <c r="AR66">
        <v>12.96705141849603</v>
      </c>
      <c r="AS66">
        <v>8.3835513520141927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32.430284330446312</v>
      </c>
      <c r="BB66">
        <f t="shared" si="0"/>
        <v>743.4138384075045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165.90699565311462</v>
      </c>
      <c r="L67">
        <v>46.389542097813546</v>
      </c>
      <c r="M67">
        <v>0</v>
      </c>
      <c r="N67">
        <v>30.160893643476754</v>
      </c>
      <c r="O67">
        <v>50.649837598077013</v>
      </c>
      <c r="P67">
        <v>66.141068665370994</v>
      </c>
      <c r="Q67">
        <v>5.2501754780526451</v>
      </c>
      <c r="R67">
        <v>10.821817786329104</v>
      </c>
      <c r="S67">
        <v>6.7367066139184377</v>
      </c>
      <c r="T67">
        <v>0</v>
      </c>
      <c r="U67">
        <v>244.97843529808046</v>
      </c>
      <c r="V67">
        <v>4.8003496816270754</v>
      </c>
      <c r="W67">
        <v>8.5258594022170104</v>
      </c>
      <c r="X67">
        <v>37.664848324863165</v>
      </c>
      <c r="Y67">
        <v>0</v>
      </c>
      <c r="Z67">
        <v>3.3470506720935078</v>
      </c>
      <c r="AA67">
        <v>3.5875307785431012</v>
      </c>
      <c r="AB67">
        <v>3.3359358902108114</v>
      </c>
      <c r="AC67">
        <v>2.4709182177457731</v>
      </c>
      <c r="AD67">
        <v>0</v>
      </c>
      <c r="AE67">
        <v>12.626796936965144</v>
      </c>
      <c r="AF67">
        <v>0</v>
      </c>
      <c r="AG67">
        <v>0</v>
      </c>
      <c r="AH67">
        <v>17.917783825923607</v>
      </c>
      <c r="AI67">
        <v>0.81254689288248794</v>
      </c>
      <c r="AJ67">
        <v>0</v>
      </c>
      <c r="AK67">
        <v>13.122477156752245</v>
      </c>
      <c r="AL67">
        <v>17.058563297828581</v>
      </c>
      <c r="AM67">
        <v>4.0357696839908153</v>
      </c>
      <c r="AN67">
        <v>0</v>
      </c>
      <c r="AO67">
        <v>0</v>
      </c>
      <c r="AP67">
        <v>0.32705108874188815</v>
      </c>
      <c r="AQ67">
        <v>0</v>
      </c>
      <c r="AR67">
        <v>12.96705141849603</v>
      </c>
      <c r="AS67">
        <v>8.2461161839908144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32.515472711600978</v>
      </c>
      <c r="BB67">
        <f t="shared" si="0"/>
        <v>745.36664957550443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165.90699565311462</v>
      </c>
      <c r="L68">
        <v>46.389542097813546</v>
      </c>
      <c r="M68">
        <v>0</v>
      </c>
      <c r="N68">
        <v>30.160893643476754</v>
      </c>
      <c r="O68">
        <v>50.649837598077013</v>
      </c>
      <c r="P68">
        <v>66.141068665370994</v>
      </c>
      <c r="Q68">
        <v>5.2501754780526451</v>
      </c>
      <c r="R68">
        <v>10.821817786329104</v>
      </c>
      <c r="S68">
        <v>6.7367066139184377</v>
      </c>
      <c r="T68">
        <v>0</v>
      </c>
      <c r="U68">
        <v>244.97843529808046</v>
      </c>
      <c r="V68">
        <v>4.8003496816270754</v>
      </c>
      <c r="W68">
        <v>8.5258594022170104</v>
      </c>
      <c r="X68">
        <v>37.664848324863165</v>
      </c>
      <c r="Y68">
        <v>0</v>
      </c>
      <c r="Z68">
        <v>3.3470506720935078</v>
      </c>
      <c r="AA68">
        <v>7.175061822166561</v>
      </c>
      <c r="AB68">
        <v>3.3359358902108114</v>
      </c>
      <c r="AC68">
        <v>2.4709182177457731</v>
      </c>
      <c r="AD68">
        <v>0</v>
      </c>
      <c r="AE68">
        <v>12.626796936965144</v>
      </c>
      <c r="AF68">
        <v>0</v>
      </c>
      <c r="AG68">
        <v>0</v>
      </c>
      <c r="AH68">
        <v>17.917783825923607</v>
      </c>
      <c r="AI68">
        <v>0.81254689288248794</v>
      </c>
      <c r="AJ68">
        <v>0</v>
      </c>
      <c r="AK68">
        <v>13.122477156752245</v>
      </c>
      <c r="AL68">
        <v>17.058563297828581</v>
      </c>
      <c r="AM68">
        <v>4.0357696839908153</v>
      </c>
      <c r="AN68">
        <v>0</v>
      </c>
      <c r="AO68">
        <v>0</v>
      </c>
      <c r="AP68">
        <v>0.32705108874188815</v>
      </c>
      <c r="AQ68">
        <v>0</v>
      </c>
      <c r="AR68">
        <v>13.530836424122521</v>
      </c>
      <c r="AS68">
        <v>8.2461161839908144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32.688997722459625</v>
      </c>
      <c r="BB68">
        <f t="shared" ref="BB68:BB99" si="1">SUM(B68:AZ68)-BA68</f>
        <v>749.34444061389581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165.90699565311462</v>
      </c>
      <c r="L69">
        <v>46.389542097813546</v>
      </c>
      <c r="M69">
        <v>0</v>
      </c>
      <c r="N69">
        <v>30.160893643476754</v>
      </c>
      <c r="O69">
        <v>50.649837598077013</v>
      </c>
      <c r="P69">
        <v>66.141068665370994</v>
      </c>
      <c r="Q69">
        <v>5.2501754780526451</v>
      </c>
      <c r="R69">
        <v>10.821817786329104</v>
      </c>
      <c r="S69">
        <v>6.7367066139184377</v>
      </c>
      <c r="T69">
        <v>0</v>
      </c>
      <c r="U69">
        <v>244.97843529808046</v>
      </c>
      <c r="V69">
        <v>4.6563879508273418</v>
      </c>
      <c r="W69">
        <v>8.5258594022170104</v>
      </c>
      <c r="X69">
        <v>37.664848324863165</v>
      </c>
      <c r="Y69">
        <v>0</v>
      </c>
      <c r="Z69">
        <v>4.4941936130244207</v>
      </c>
      <c r="AA69">
        <v>7.175061822166561</v>
      </c>
      <c r="AB69">
        <v>3.3359358902108114</v>
      </c>
      <c r="AC69">
        <v>4.9418366784116037</v>
      </c>
      <c r="AD69">
        <v>0</v>
      </c>
      <c r="AE69">
        <v>12.626796936965144</v>
      </c>
      <c r="AF69">
        <v>0</v>
      </c>
      <c r="AG69">
        <v>0</v>
      </c>
      <c r="AH69">
        <v>17.917783825923607</v>
      </c>
      <c r="AI69">
        <v>0.81254689288248794</v>
      </c>
      <c r="AJ69">
        <v>0</v>
      </c>
      <c r="AK69">
        <v>13.122477156752245</v>
      </c>
      <c r="AL69">
        <v>17.058563297828581</v>
      </c>
      <c r="AM69">
        <v>4.0357696839908153</v>
      </c>
      <c r="AN69">
        <v>0</v>
      </c>
      <c r="AO69">
        <v>0</v>
      </c>
      <c r="AP69">
        <v>0.65410244251986571</v>
      </c>
      <c r="AQ69">
        <v>0</v>
      </c>
      <c r="AR69">
        <v>13.530836424122521</v>
      </c>
      <c r="AS69">
        <v>8.2461161839908144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32.847885835286853</v>
      </c>
      <c r="BB69">
        <f t="shared" si="1"/>
        <v>752.98670352564363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165.91376440765899</v>
      </c>
      <c r="L70">
        <v>46.389542097813546</v>
      </c>
      <c r="M70">
        <v>0</v>
      </c>
      <c r="N70">
        <v>30.160893643476754</v>
      </c>
      <c r="O70">
        <v>50.649837598077013</v>
      </c>
      <c r="P70">
        <v>66.141068665370994</v>
      </c>
      <c r="Q70">
        <v>5.2501754780526451</v>
      </c>
      <c r="R70">
        <v>10.821817786329104</v>
      </c>
      <c r="S70">
        <v>6.7367066139184377</v>
      </c>
      <c r="T70">
        <v>0</v>
      </c>
      <c r="U70">
        <v>244.97843529808046</v>
      </c>
      <c r="V70">
        <v>4.6563879508273418</v>
      </c>
      <c r="W70">
        <v>8.5258594022170104</v>
      </c>
      <c r="X70">
        <v>37.664848324863165</v>
      </c>
      <c r="Y70">
        <v>0</v>
      </c>
      <c r="Z70">
        <v>4.4941936130244207</v>
      </c>
      <c r="AA70">
        <v>7.175061822166561</v>
      </c>
      <c r="AB70">
        <v>6.7263358380296392</v>
      </c>
      <c r="AC70">
        <v>4.9418366784116037</v>
      </c>
      <c r="AD70">
        <v>0</v>
      </c>
      <c r="AE70">
        <v>12.626796936965144</v>
      </c>
      <c r="AF70">
        <v>0</v>
      </c>
      <c r="AG70">
        <v>0</v>
      </c>
      <c r="AH70">
        <v>17.917783825923607</v>
      </c>
      <c r="AI70">
        <v>0.81254689288248794</v>
      </c>
      <c r="AJ70">
        <v>0</v>
      </c>
      <c r="AK70">
        <v>13.122477156752245</v>
      </c>
      <c r="AL70">
        <v>17.058563297828581</v>
      </c>
      <c r="AM70">
        <v>4.0357696839908153</v>
      </c>
      <c r="AN70">
        <v>0</v>
      </c>
      <c r="AO70">
        <v>0</v>
      </c>
      <c r="AP70">
        <v>0.65410244251986571</v>
      </c>
      <c r="AQ70">
        <v>0</v>
      </c>
      <c r="AR70">
        <v>12.96705141849603</v>
      </c>
      <c r="AS70">
        <v>8.2461161839908144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32.966321273810443</v>
      </c>
      <c r="BB70">
        <f t="shared" si="1"/>
        <v>755.70165178385673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165.90887748428361</v>
      </c>
      <c r="L71">
        <v>46.389542097813546</v>
      </c>
      <c r="M71">
        <v>0</v>
      </c>
      <c r="N71">
        <v>30.160893643476754</v>
      </c>
      <c r="O71">
        <v>50.649837598077013</v>
      </c>
      <c r="P71">
        <v>66.141068665370994</v>
      </c>
      <c r="Q71">
        <v>5.2501754780526451</v>
      </c>
      <c r="R71">
        <v>10.821817786329104</v>
      </c>
      <c r="S71">
        <v>6.7367066139184377</v>
      </c>
      <c r="T71">
        <v>0</v>
      </c>
      <c r="U71">
        <v>244.97843529808046</v>
      </c>
      <c r="V71">
        <v>4.6563879508273418</v>
      </c>
      <c r="W71">
        <v>8.5258594022170104</v>
      </c>
      <c r="X71">
        <v>37.664848324863165</v>
      </c>
      <c r="Y71">
        <v>0</v>
      </c>
      <c r="Z71">
        <v>3.3470506720935078</v>
      </c>
      <c r="AA71">
        <v>7.175061822166561</v>
      </c>
      <c r="AB71">
        <v>6.7263358380296392</v>
      </c>
      <c r="AC71">
        <v>4.9418366784116037</v>
      </c>
      <c r="AD71">
        <v>0</v>
      </c>
      <c r="AE71">
        <v>12.626796936965144</v>
      </c>
      <c r="AF71">
        <v>0</v>
      </c>
      <c r="AG71">
        <v>0</v>
      </c>
      <c r="AH71">
        <v>17.917783825923607</v>
      </c>
      <c r="AI71">
        <v>0.81254689288248794</v>
      </c>
      <c r="AJ71">
        <v>0</v>
      </c>
      <c r="AK71">
        <v>13.122477156752245</v>
      </c>
      <c r="AL71">
        <v>20.262606286044079</v>
      </c>
      <c r="AM71">
        <v>4.0357696839908153</v>
      </c>
      <c r="AN71">
        <v>0</v>
      </c>
      <c r="AO71">
        <v>0</v>
      </c>
      <c r="AP71">
        <v>2.6164092400072843</v>
      </c>
      <c r="AQ71">
        <v>0</v>
      </c>
      <c r="AR71">
        <v>12.96705141849603</v>
      </c>
      <c r="AS71">
        <v>8.2461161839908144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33.134119846524825</v>
      </c>
      <c r="BB71">
        <f t="shared" si="1"/>
        <v>759.54817313253886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165.90887748428361</v>
      </c>
      <c r="L72">
        <v>46.389542097813546</v>
      </c>
      <c r="M72">
        <v>0</v>
      </c>
      <c r="N72">
        <v>30.160893643476754</v>
      </c>
      <c r="O72">
        <v>50.649837598077013</v>
      </c>
      <c r="P72">
        <v>66.141068665370994</v>
      </c>
      <c r="Q72">
        <v>5.2501754780526451</v>
      </c>
      <c r="R72">
        <v>10.821817786329104</v>
      </c>
      <c r="S72">
        <v>6.7367066139184377</v>
      </c>
      <c r="T72">
        <v>0</v>
      </c>
      <c r="U72">
        <v>244.97843529808046</v>
      </c>
      <c r="V72">
        <v>4.6563879508273418</v>
      </c>
      <c r="W72">
        <v>8.5258594022170104</v>
      </c>
      <c r="X72">
        <v>37.664848324863165</v>
      </c>
      <c r="Y72">
        <v>0</v>
      </c>
      <c r="Z72">
        <v>3.3470506720935078</v>
      </c>
      <c r="AA72">
        <v>7.175061822166561</v>
      </c>
      <c r="AB72">
        <v>6.7263358380296392</v>
      </c>
      <c r="AC72">
        <v>4.9418366784116037</v>
      </c>
      <c r="AD72">
        <v>0</v>
      </c>
      <c r="AE72">
        <v>12.626796936965144</v>
      </c>
      <c r="AF72">
        <v>0</v>
      </c>
      <c r="AG72">
        <v>0</v>
      </c>
      <c r="AH72">
        <v>17.917783825923607</v>
      </c>
      <c r="AI72">
        <v>0.81254689288248794</v>
      </c>
      <c r="AJ72">
        <v>0</v>
      </c>
      <c r="AK72">
        <v>13.122477156752245</v>
      </c>
      <c r="AL72">
        <v>20.262606286044079</v>
      </c>
      <c r="AM72">
        <v>4.0357696839908153</v>
      </c>
      <c r="AN72">
        <v>0</v>
      </c>
      <c r="AO72">
        <v>0</v>
      </c>
      <c r="AP72">
        <v>2.6164092400072843</v>
      </c>
      <c r="AQ72">
        <v>0</v>
      </c>
      <c r="AR72">
        <v>12.96705141849603</v>
      </c>
      <c r="AS72">
        <v>8.2461161839908144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33.134119846524825</v>
      </c>
      <c r="BB72">
        <f t="shared" si="1"/>
        <v>759.54817313253886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165.90887748428361</v>
      </c>
      <c r="L73">
        <v>46.389542097813546</v>
      </c>
      <c r="M73">
        <v>0</v>
      </c>
      <c r="N73">
        <v>30.160893643476754</v>
      </c>
      <c r="O73">
        <v>50.649837598077013</v>
      </c>
      <c r="P73">
        <v>66.141068665370994</v>
      </c>
      <c r="Q73">
        <v>5.2501754780526451</v>
      </c>
      <c r="R73">
        <v>10.821817786329104</v>
      </c>
      <c r="S73">
        <v>6.7367066139184377</v>
      </c>
      <c r="T73">
        <v>0</v>
      </c>
      <c r="U73">
        <v>244.97843529808046</v>
      </c>
      <c r="V73">
        <v>4.6563879508273418</v>
      </c>
      <c r="W73">
        <v>8.5258594022170104</v>
      </c>
      <c r="X73">
        <v>37.664848324863165</v>
      </c>
      <c r="Y73">
        <v>0</v>
      </c>
      <c r="Z73">
        <v>3.3470506720935078</v>
      </c>
      <c r="AA73">
        <v>7.175061822166561</v>
      </c>
      <c r="AB73">
        <v>6.7263358380296392</v>
      </c>
      <c r="AC73">
        <v>4.9418366784116037</v>
      </c>
      <c r="AD73">
        <v>0</v>
      </c>
      <c r="AE73">
        <v>12.626796936965144</v>
      </c>
      <c r="AF73">
        <v>0</v>
      </c>
      <c r="AG73">
        <v>0</v>
      </c>
      <c r="AH73">
        <v>15.358100459298685</v>
      </c>
      <c r="AI73">
        <v>0.81254689288248794</v>
      </c>
      <c r="AJ73">
        <v>0</v>
      </c>
      <c r="AK73">
        <v>13.122477156752245</v>
      </c>
      <c r="AL73">
        <v>20.262606286044079</v>
      </c>
      <c r="AM73">
        <v>4.0357696839908153</v>
      </c>
      <c r="AN73">
        <v>0</v>
      </c>
      <c r="AO73">
        <v>0</v>
      </c>
      <c r="AP73">
        <v>2.6164092400072843</v>
      </c>
      <c r="AQ73">
        <v>0</v>
      </c>
      <c r="AR73">
        <v>12.96705141849603</v>
      </c>
      <c r="AS73">
        <v>8.2461161839908144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33.027125081799902</v>
      </c>
      <c r="BB73">
        <f t="shared" si="1"/>
        <v>757.09548453063894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165.90777362928569</v>
      </c>
      <c r="L74">
        <v>46.389542097813546</v>
      </c>
      <c r="M74">
        <v>0</v>
      </c>
      <c r="N74">
        <v>30.160893643476754</v>
      </c>
      <c r="O74">
        <v>50.649837598077013</v>
      </c>
      <c r="P74">
        <v>66.141068665370994</v>
      </c>
      <c r="Q74">
        <v>5.2501754780526451</v>
      </c>
      <c r="R74">
        <v>10.821817786329104</v>
      </c>
      <c r="S74">
        <v>6.7367066139184377</v>
      </c>
      <c r="T74">
        <v>0</v>
      </c>
      <c r="U74">
        <v>244.97843529808046</v>
      </c>
      <c r="V74">
        <v>4.6563879508273418</v>
      </c>
      <c r="W74">
        <v>8.5258594022170104</v>
      </c>
      <c r="X74">
        <v>37.664848324863165</v>
      </c>
      <c r="Y74">
        <v>0</v>
      </c>
      <c r="Z74">
        <v>3.3470506720935078</v>
      </c>
      <c r="AA74">
        <v>3.5875307785431012</v>
      </c>
      <c r="AB74">
        <v>6.7263358380296392</v>
      </c>
      <c r="AC74">
        <v>4.9418366784116037</v>
      </c>
      <c r="AD74">
        <v>0</v>
      </c>
      <c r="AE74">
        <v>12.626796936965144</v>
      </c>
      <c r="AF74">
        <v>0</v>
      </c>
      <c r="AG74">
        <v>0</v>
      </c>
      <c r="AH74">
        <v>10.238733466499687</v>
      </c>
      <c r="AI74">
        <v>0.81254689288248794</v>
      </c>
      <c r="AJ74">
        <v>0</v>
      </c>
      <c r="AK74">
        <v>13.122477156752245</v>
      </c>
      <c r="AL74">
        <v>20.262606286044079</v>
      </c>
      <c r="AM74">
        <v>4.0357696839908153</v>
      </c>
      <c r="AN74">
        <v>0</v>
      </c>
      <c r="AO74">
        <v>0</v>
      </c>
      <c r="AP74">
        <v>2.6164092400072843</v>
      </c>
      <c r="AQ74">
        <v>0</v>
      </c>
      <c r="AR74">
        <v>12.96705141849603</v>
      </c>
      <c r="AS74">
        <v>8.2461161839908144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32.663130602738548</v>
      </c>
      <c r="BB74">
        <f t="shared" si="1"/>
        <v>748.75147711827992</v>
      </c>
    </row>
    <row r="75" spans="1:54">
      <c r="A75" t="s">
        <v>117</v>
      </c>
      <c r="B75">
        <v>0</v>
      </c>
      <c r="C75">
        <v>0</v>
      </c>
      <c r="D75">
        <v>5.8956667968662932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165.90719292473398</v>
      </c>
      <c r="L75">
        <v>46.389542097813546</v>
      </c>
      <c r="M75">
        <v>0</v>
      </c>
      <c r="N75">
        <v>30.160893643476754</v>
      </c>
      <c r="O75">
        <v>50.649837598077013</v>
      </c>
      <c r="P75">
        <v>66.141068665370994</v>
      </c>
      <c r="Q75">
        <v>5.2501754780526451</v>
      </c>
      <c r="R75">
        <v>10.821817786329104</v>
      </c>
      <c r="S75">
        <v>6.7367066139184377</v>
      </c>
      <c r="T75">
        <v>0</v>
      </c>
      <c r="U75">
        <v>244.97843529808046</v>
      </c>
      <c r="V75">
        <v>4.6563879508273418</v>
      </c>
      <c r="W75">
        <v>8.5258594022170104</v>
      </c>
      <c r="X75">
        <v>37.664848324863165</v>
      </c>
      <c r="Y75">
        <v>0</v>
      </c>
      <c r="Z75">
        <v>1.657233894802755</v>
      </c>
      <c r="AA75">
        <v>1.8155520788979336</v>
      </c>
      <c r="AB75">
        <v>6.7263358380296392</v>
      </c>
      <c r="AC75">
        <v>4.9418366784116037</v>
      </c>
      <c r="AD75">
        <v>0</v>
      </c>
      <c r="AE75">
        <v>12.626796936965144</v>
      </c>
      <c r="AF75">
        <v>0</v>
      </c>
      <c r="AG75">
        <v>0</v>
      </c>
      <c r="AH75">
        <v>4.8633983187226049</v>
      </c>
      <c r="AI75">
        <v>0.81254689288248794</v>
      </c>
      <c r="AJ75">
        <v>0</v>
      </c>
      <c r="AK75">
        <v>13.122477156752245</v>
      </c>
      <c r="AL75">
        <v>20.262606286044079</v>
      </c>
      <c r="AM75">
        <v>4.0357696839908153</v>
      </c>
      <c r="AN75">
        <v>0</v>
      </c>
      <c r="AO75">
        <v>0</v>
      </c>
      <c r="AP75">
        <v>0.32705108874188815</v>
      </c>
      <c r="AQ75">
        <v>0</v>
      </c>
      <c r="AR75">
        <v>12.96705141849603</v>
      </c>
      <c r="AS75">
        <v>8.2461161839908144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32.444457970561388</v>
      </c>
      <c r="BB75">
        <f t="shared" si="1"/>
        <v>743.73874706679328</v>
      </c>
    </row>
    <row r="76" spans="1:54">
      <c r="A76" t="s">
        <v>118</v>
      </c>
      <c r="B76">
        <v>0</v>
      </c>
      <c r="C76">
        <v>0</v>
      </c>
      <c r="D76">
        <v>5.8956667968662932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165.90777362928569</v>
      </c>
      <c r="L76">
        <v>46.389542097813546</v>
      </c>
      <c r="M76">
        <v>0</v>
      </c>
      <c r="N76">
        <v>30.160893643476754</v>
      </c>
      <c r="O76">
        <v>50.649837598077013</v>
      </c>
      <c r="P76">
        <v>66.141068665370994</v>
      </c>
      <c r="Q76">
        <v>5.2501754780526451</v>
      </c>
      <c r="R76">
        <v>10.821817786329104</v>
      </c>
      <c r="S76">
        <v>6.7367066139184377</v>
      </c>
      <c r="T76">
        <v>0</v>
      </c>
      <c r="U76">
        <v>244.97843529808046</v>
      </c>
      <c r="V76">
        <v>4.6563879508273418</v>
      </c>
      <c r="W76">
        <v>8.5258594022170104</v>
      </c>
      <c r="X76">
        <v>37.664848324863165</v>
      </c>
      <c r="Y76">
        <v>0</v>
      </c>
      <c r="Z76">
        <v>1.657233894802755</v>
      </c>
      <c r="AA76">
        <v>3.2276481402629931</v>
      </c>
      <c r="AB76">
        <v>6.7263358380296392</v>
      </c>
      <c r="AC76">
        <v>4.9418366784116037</v>
      </c>
      <c r="AD76">
        <v>0.33729088052598621</v>
      </c>
      <c r="AE76">
        <v>12.626796936965144</v>
      </c>
      <c r="AF76">
        <v>0</v>
      </c>
      <c r="AG76">
        <v>0</v>
      </c>
      <c r="AH76">
        <v>9.7267971565435172</v>
      </c>
      <c r="AI76">
        <v>0.81254689288248794</v>
      </c>
      <c r="AJ76">
        <v>0</v>
      </c>
      <c r="AK76">
        <v>13.122477156752245</v>
      </c>
      <c r="AL76">
        <v>20.262606286044079</v>
      </c>
      <c r="AM76">
        <v>4.0357696839908153</v>
      </c>
      <c r="AN76">
        <v>0</v>
      </c>
      <c r="AO76">
        <v>0</v>
      </c>
      <c r="AP76">
        <v>0</v>
      </c>
      <c r="AQ76">
        <v>0</v>
      </c>
      <c r="AR76">
        <v>12.96705141849603</v>
      </c>
      <c r="AS76">
        <v>8.2461161839908144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32.707225954094206</v>
      </c>
      <c r="BB76">
        <f t="shared" si="1"/>
        <v>749.76229447878234</v>
      </c>
    </row>
    <row r="77" spans="1:54">
      <c r="A77" t="s">
        <v>119</v>
      </c>
      <c r="B77">
        <v>0</v>
      </c>
      <c r="C77">
        <v>0</v>
      </c>
      <c r="D77">
        <v>1.8883212678353671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165.90777362928569</v>
      </c>
      <c r="L77">
        <v>48.079230107045575</v>
      </c>
      <c r="M77">
        <v>0</v>
      </c>
      <c r="N77">
        <v>30.160893643476754</v>
      </c>
      <c r="O77">
        <v>50.649837598077013</v>
      </c>
      <c r="P77">
        <v>66.141068665370994</v>
      </c>
      <c r="Q77">
        <v>5.2501754780526451</v>
      </c>
      <c r="R77">
        <v>10.821817786329104</v>
      </c>
      <c r="S77">
        <v>6.7367066139184377</v>
      </c>
      <c r="T77">
        <v>0</v>
      </c>
      <c r="U77">
        <v>244.97843529808046</v>
      </c>
      <c r="V77">
        <v>4.6131731625568229</v>
      </c>
      <c r="W77">
        <v>10.540097092353866</v>
      </c>
      <c r="X77">
        <v>37.664848324863165</v>
      </c>
      <c r="Y77">
        <v>0</v>
      </c>
      <c r="Z77">
        <v>3.3470506720935078</v>
      </c>
      <c r="AA77">
        <v>7.175061822166561</v>
      </c>
      <c r="AB77">
        <v>6.7263358380296392</v>
      </c>
      <c r="AC77">
        <v>4.9418366784116037</v>
      </c>
      <c r="AD77">
        <v>4.0474910536422453</v>
      </c>
      <c r="AE77">
        <v>12.626796936965144</v>
      </c>
      <c r="AF77">
        <v>0</v>
      </c>
      <c r="AG77">
        <v>0</v>
      </c>
      <c r="AH77">
        <v>17.917783825923607</v>
      </c>
      <c r="AI77">
        <v>0.81254689288248794</v>
      </c>
      <c r="AJ77">
        <v>0</v>
      </c>
      <c r="AK77">
        <v>13.122477156752245</v>
      </c>
      <c r="AL77">
        <v>20.262606286044079</v>
      </c>
      <c r="AM77">
        <v>4.0357696839908153</v>
      </c>
      <c r="AN77">
        <v>0</v>
      </c>
      <c r="AO77">
        <v>0</v>
      </c>
      <c r="AP77">
        <v>1.7006660855155615</v>
      </c>
      <c r="AQ77">
        <v>0</v>
      </c>
      <c r="AR77">
        <v>12.96705141849603</v>
      </c>
      <c r="AS77">
        <v>8.2461161839908144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33.496930312649837</v>
      </c>
      <c r="BB77">
        <f t="shared" si="1"/>
        <v>767.86503888950017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165.90777362928569</v>
      </c>
      <c r="L78">
        <v>48.257597770901207</v>
      </c>
      <c r="M78">
        <v>0</v>
      </c>
      <c r="N78">
        <v>30.160893643476754</v>
      </c>
      <c r="O78">
        <v>50.649837598077013</v>
      </c>
      <c r="P78">
        <v>66.141068665370994</v>
      </c>
      <c r="Q78">
        <v>5.2501754780526451</v>
      </c>
      <c r="R78">
        <v>10.821817786329104</v>
      </c>
      <c r="S78">
        <v>6.7367066139184377</v>
      </c>
      <c r="T78">
        <v>0</v>
      </c>
      <c r="U78">
        <v>244.97843529808046</v>
      </c>
      <c r="V78">
        <v>4.6131731625568229</v>
      </c>
      <c r="W78">
        <v>10.540097092353866</v>
      </c>
      <c r="X78">
        <v>37.664848324863165</v>
      </c>
      <c r="Y78">
        <v>0</v>
      </c>
      <c r="Z78">
        <v>5.0205761406804417</v>
      </c>
      <c r="AA78">
        <v>7.175061822166561</v>
      </c>
      <c r="AB78">
        <v>10.089503757044456</v>
      </c>
      <c r="AC78">
        <v>7.4202327043164251</v>
      </c>
      <c r="AD78">
        <v>6.9819221284491748</v>
      </c>
      <c r="AE78">
        <v>13.501090652264661</v>
      </c>
      <c r="AF78">
        <v>0</v>
      </c>
      <c r="AG78">
        <v>0</v>
      </c>
      <c r="AH78">
        <v>24.31699237226049</v>
      </c>
      <c r="AI78">
        <v>0.81254689288248794</v>
      </c>
      <c r="AJ78">
        <v>0</v>
      </c>
      <c r="AK78">
        <v>13.122477156752245</v>
      </c>
      <c r="AL78">
        <v>20.262606286044079</v>
      </c>
      <c r="AM78">
        <v>4.0357696839908153</v>
      </c>
      <c r="AN78">
        <v>0</v>
      </c>
      <c r="AO78">
        <v>0</v>
      </c>
      <c r="AP78">
        <v>1.7006660855155615</v>
      </c>
      <c r="AQ78">
        <v>0</v>
      </c>
      <c r="AR78">
        <v>12.96705141849603</v>
      </c>
      <c r="AS78">
        <v>8.2461161839908144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34.166276602951392</v>
      </c>
      <c r="BB78">
        <f t="shared" si="1"/>
        <v>783.20876174516877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165.90777362928569</v>
      </c>
      <c r="L79">
        <v>48.257597770901207</v>
      </c>
      <c r="M79">
        <v>0</v>
      </c>
      <c r="N79">
        <v>30.160893643476754</v>
      </c>
      <c r="O79">
        <v>50.649837598077013</v>
      </c>
      <c r="P79">
        <v>66.13624226289194</v>
      </c>
      <c r="Q79">
        <v>5.2501754780526451</v>
      </c>
      <c r="R79">
        <v>10.821817786329104</v>
      </c>
      <c r="S79">
        <v>6.7367066139184377</v>
      </c>
      <c r="T79">
        <v>0</v>
      </c>
      <c r="U79">
        <v>244.97843529808046</v>
      </c>
      <c r="V79">
        <v>4.6131731625568229</v>
      </c>
      <c r="W79">
        <v>10.545429465797618</v>
      </c>
      <c r="X79">
        <v>37.664848324863165</v>
      </c>
      <c r="Y79">
        <v>0</v>
      </c>
      <c r="Z79">
        <v>5.0205761406804417</v>
      </c>
      <c r="AA79">
        <v>10.762592600709663</v>
      </c>
      <c r="AB79">
        <v>10.089503757044456</v>
      </c>
      <c r="AC79">
        <v>7.4202327043164251</v>
      </c>
      <c r="AD79">
        <v>9.3308162112711326</v>
      </c>
      <c r="AE79">
        <v>13.501090652264661</v>
      </c>
      <c r="AF79">
        <v>0</v>
      </c>
      <c r="AG79">
        <v>0</v>
      </c>
      <c r="AH79">
        <v>31.612089850344397</v>
      </c>
      <c r="AI79">
        <v>1.6250945145063662</v>
      </c>
      <c r="AJ79">
        <v>0</v>
      </c>
      <c r="AK79">
        <v>13.122477156752245</v>
      </c>
      <c r="AL79">
        <v>20.262606286044079</v>
      </c>
      <c r="AM79">
        <v>4.0357696839908153</v>
      </c>
      <c r="AN79">
        <v>0</v>
      </c>
      <c r="AO79">
        <v>0</v>
      </c>
      <c r="AP79">
        <v>1.7006660855155615</v>
      </c>
      <c r="AQ79">
        <v>0</v>
      </c>
      <c r="AR79">
        <v>12.96705141849603</v>
      </c>
      <c r="AS79">
        <v>8.2461161839908144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34.753339876910559</v>
      </c>
      <c r="BB79">
        <f t="shared" si="1"/>
        <v>796.66627440324726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165.42115459335719</v>
      </c>
      <c r="L80">
        <v>48.257597770901207</v>
      </c>
      <c r="M80">
        <v>0</v>
      </c>
      <c r="N80">
        <v>30.160893643476754</v>
      </c>
      <c r="O80">
        <v>50.649837598077013</v>
      </c>
      <c r="P80">
        <v>66.13624226289194</v>
      </c>
      <c r="Q80">
        <v>5.2501754780526451</v>
      </c>
      <c r="R80">
        <v>10.821817786329104</v>
      </c>
      <c r="S80">
        <v>6.7367066139184377</v>
      </c>
      <c r="T80">
        <v>0</v>
      </c>
      <c r="U80">
        <v>244.97843529808046</v>
      </c>
      <c r="V80">
        <v>4.6131731625568229</v>
      </c>
      <c r="W80">
        <v>10.545429465797618</v>
      </c>
      <c r="X80">
        <v>37.664848324863165</v>
      </c>
      <c r="Y80">
        <v>0</v>
      </c>
      <c r="Z80">
        <v>5.0205761406804417</v>
      </c>
      <c r="AA80">
        <v>10.762592600709663</v>
      </c>
      <c r="AB80">
        <v>10.089503757044456</v>
      </c>
      <c r="AC80">
        <v>7.4202327043164251</v>
      </c>
      <c r="AD80">
        <v>9.3308162112711326</v>
      </c>
      <c r="AE80">
        <v>13.501090652264661</v>
      </c>
      <c r="AF80">
        <v>0</v>
      </c>
      <c r="AG80">
        <v>0</v>
      </c>
      <c r="AH80">
        <v>37.934507664683792</v>
      </c>
      <c r="AI80">
        <v>2.6001509802963887</v>
      </c>
      <c r="AJ80">
        <v>0</v>
      </c>
      <c r="AK80">
        <v>13.122477156752245</v>
      </c>
      <c r="AL80">
        <v>20.262606286044079</v>
      </c>
      <c r="AM80">
        <v>4.0357696839908153</v>
      </c>
      <c r="AN80">
        <v>0</v>
      </c>
      <c r="AO80">
        <v>0</v>
      </c>
      <c r="AP80">
        <v>1.7006660855155615</v>
      </c>
      <c r="AQ80">
        <v>0</v>
      </c>
      <c r="AR80">
        <v>13.530836424122521</v>
      </c>
      <c r="AS80">
        <v>8.2461161839908144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35.061599839353342</v>
      </c>
      <c r="BB80">
        <f t="shared" si="1"/>
        <v>803.73265469063188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165.90750958625134</v>
      </c>
      <c r="L81">
        <v>48.257597770901207</v>
      </c>
      <c r="M81">
        <v>0</v>
      </c>
      <c r="N81">
        <v>30.160893643476754</v>
      </c>
      <c r="O81">
        <v>50.649837598077013</v>
      </c>
      <c r="P81">
        <v>66.13624226289194</v>
      </c>
      <c r="Q81">
        <v>5.2501754780526451</v>
      </c>
      <c r="R81">
        <v>10.821817786329104</v>
      </c>
      <c r="S81">
        <v>6.7367066139184377</v>
      </c>
      <c r="T81">
        <v>0</v>
      </c>
      <c r="U81">
        <v>244.97843529808046</v>
      </c>
      <c r="V81">
        <v>4.6131731625568229</v>
      </c>
      <c r="W81">
        <v>10.545429465797618</v>
      </c>
      <c r="X81">
        <v>37.664848324863165</v>
      </c>
      <c r="Y81">
        <v>0</v>
      </c>
      <c r="Z81">
        <v>5.0205761406804417</v>
      </c>
      <c r="AA81">
        <v>10.762592600709663</v>
      </c>
      <c r="AB81">
        <v>10.089503757044456</v>
      </c>
      <c r="AC81">
        <v>7.4202327043164251</v>
      </c>
      <c r="AD81">
        <v>9.3308162112711326</v>
      </c>
      <c r="AE81">
        <v>12.970222693592154</v>
      </c>
      <c r="AF81">
        <v>0</v>
      </c>
      <c r="AG81">
        <v>0</v>
      </c>
      <c r="AH81">
        <v>37.934507664683792</v>
      </c>
      <c r="AI81">
        <v>12.675735026925484</v>
      </c>
      <c r="AJ81">
        <v>0</v>
      </c>
      <c r="AK81">
        <v>13.122477156752245</v>
      </c>
      <c r="AL81">
        <v>20.262606286044079</v>
      </c>
      <c r="AM81">
        <v>4.0357696839908153</v>
      </c>
      <c r="AN81">
        <v>0</v>
      </c>
      <c r="AO81">
        <v>0</v>
      </c>
      <c r="AP81">
        <v>6.5410111733941914E-2</v>
      </c>
      <c r="AQ81">
        <v>0</v>
      </c>
      <c r="AR81">
        <v>13.530836424122521</v>
      </c>
      <c r="AS81">
        <v>8.2461161839908144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35.412544910828835</v>
      </c>
      <c r="BB81">
        <f t="shared" si="1"/>
        <v>811.77752472622558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165.90750958625134</v>
      </c>
      <c r="L82">
        <v>48.257597770901207</v>
      </c>
      <c r="M82">
        <v>0</v>
      </c>
      <c r="N82">
        <v>30.160893643476754</v>
      </c>
      <c r="O82">
        <v>50.649837598077013</v>
      </c>
      <c r="P82">
        <v>66.13624226289194</v>
      </c>
      <c r="Q82">
        <v>5.2501754780526451</v>
      </c>
      <c r="R82">
        <v>10.821817786329104</v>
      </c>
      <c r="S82">
        <v>6.7367066139184377</v>
      </c>
      <c r="T82">
        <v>0</v>
      </c>
      <c r="U82">
        <v>244.97843529808046</v>
      </c>
      <c r="V82">
        <v>4.6131731625568229</v>
      </c>
      <c r="W82">
        <v>10.545429465797618</v>
      </c>
      <c r="X82">
        <v>37.664848324863165</v>
      </c>
      <c r="Y82">
        <v>0</v>
      </c>
      <c r="Z82">
        <v>5.0205761406804417</v>
      </c>
      <c r="AA82">
        <v>10.762592600709663</v>
      </c>
      <c r="AB82">
        <v>10.089503757044456</v>
      </c>
      <c r="AC82">
        <v>7.4202327043164251</v>
      </c>
      <c r="AD82">
        <v>9.3308162112711326</v>
      </c>
      <c r="AE82">
        <v>12.626796936965144</v>
      </c>
      <c r="AF82">
        <v>0</v>
      </c>
      <c r="AG82">
        <v>0</v>
      </c>
      <c r="AH82">
        <v>37.934507664683792</v>
      </c>
      <c r="AI82">
        <v>12.675735026925484</v>
      </c>
      <c r="AJ82">
        <v>0</v>
      </c>
      <c r="AK82">
        <v>13.122477156752245</v>
      </c>
      <c r="AL82">
        <v>20.262606286044079</v>
      </c>
      <c r="AM82">
        <v>4.0357696839908153</v>
      </c>
      <c r="AN82">
        <v>0</v>
      </c>
      <c r="AO82">
        <v>0</v>
      </c>
      <c r="AP82">
        <v>6.5410111733941914E-2</v>
      </c>
      <c r="AQ82">
        <v>0</v>
      </c>
      <c r="AR82">
        <v>12.96705141849603</v>
      </c>
      <c r="AS82">
        <v>8.2461161839908144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35.374623500966635</v>
      </c>
      <c r="BB82">
        <f t="shared" si="1"/>
        <v>810.90823537383415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165.90750958625134</v>
      </c>
      <c r="L83">
        <v>48.257597770901207</v>
      </c>
      <c r="M83">
        <v>0</v>
      </c>
      <c r="N83">
        <v>30.160893643476754</v>
      </c>
      <c r="O83">
        <v>50.649837598077013</v>
      </c>
      <c r="P83">
        <v>66.13624226289194</v>
      </c>
      <c r="Q83">
        <v>5.2501754780526451</v>
      </c>
      <c r="R83">
        <v>10.821817786329104</v>
      </c>
      <c r="S83">
        <v>6.7367066139184377</v>
      </c>
      <c r="T83">
        <v>0</v>
      </c>
      <c r="U83">
        <v>244.97843529808046</v>
      </c>
      <c r="V83">
        <v>4.6131731625568229</v>
      </c>
      <c r="W83">
        <v>10.545429465797618</v>
      </c>
      <c r="X83">
        <v>37.664848324863165</v>
      </c>
      <c r="Y83">
        <v>0</v>
      </c>
      <c r="Z83">
        <v>5.0205761406804417</v>
      </c>
      <c r="AA83">
        <v>10.762592600709663</v>
      </c>
      <c r="AB83">
        <v>10.089503757044456</v>
      </c>
      <c r="AC83">
        <v>7.4202327043164251</v>
      </c>
      <c r="AD83">
        <v>9.3308162112711326</v>
      </c>
      <c r="AE83">
        <v>12.626796936965144</v>
      </c>
      <c r="AF83">
        <v>0</v>
      </c>
      <c r="AG83">
        <v>0</v>
      </c>
      <c r="AH83">
        <v>37.934507664683792</v>
      </c>
      <c r="AI83">
        <v>12.675735026925484</v>
      </c>
      <c r="AJ83">
        <v>0</v>
      </c>
      <c r="AK83">
        <v>13.122477156752245</v>
      </c>
      <c r="AL83">
        <v>20.262606286044079</v>
      </c>
      <c r="AM83">
        <v>4.0357696839908153</v>
      </c>
      <c r="AN83">
        <v>0</v>
      </c>
      <c r="AO83">
        <v>0</v>
      </c>
      <c r="AP83">
        <v>0.16352567688898878</v>
      </c>
      <c r="AQ83">
        <v>0</v>
      </c>
      <c r="AR83">
        <v>12.96705141849603</v>
      </c>
      <c r="AS83">
        <v>8.2461161839908144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35.378724731590118</v>
      </c>
      <c r="BB83">
        <f t="shared" si="1"/>
        <v>811.00224970836575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165.90750958625134</v>
      </c>
      <c r="L84">
        <v>48.257597770901207</v>
      </c>
      <c r="M84">
        <v>0</v>
      </c>
      <c r="N84">
        <v>30.160893643476754</v>
      </c>
      <c r="O84">
        <v>50.649837598077013</v>
      </c>
      <c r="P84">
        <v>66.13624226289194</v>
      </c>
      <c r="Q84">
        <v>5.2501754780526451</v>
      </c>
      <c r="R84">
        <v>10.821817786329104</v>
      </c>
      <c r="S84">
        <v>6.7367066139184377</v>
      </c>
      <c r="T84">
        <v>0</v>
      </c>
      <c r="U84">
        <v>244.97843529808046</v>
      </c>
      <c r="V84">
        <v>4.6131731625568229</v>
      </c>
      <c r="W84">
        <v>10.545429465797618</v>
      </c>
      <c r="X84">
        <v>37.664848324863165</v>
      </c>
      <c r="Y84">
        <v>0</v>
      </c>
      <c r="Z84">
        <v>5.0205761406804417</v>
      </c>
      <c r="AA84">
        <v>10.762592600709663</v>
      </c>
      <c r="AB84">
        <v>10.089503757044456</v>
      </c>
      <c r="AC84">
        <v>7.4202327043164251</v>
      </c>
      <c r="AD84">
        <v>9.3308162112711326</v>
      </c>
      <c r="AE84">
        <v>12.626796936965144</v>
      </c>
      <c r="AF84">
        <v>0</v>
      </c>
      <c r="AG84">
        <v>0</v>
      </c>
      <c r="AH84">
        <v>37.934507664683792</v>
      </c>
      <c r="AI84">
        <v>12.675735026925484</v>
      </c>
      <c r="AJ84">
        <v>0</v>
      </c>
      <c r="AK84">
        <v>13.122477156752245</v>
      </c>
      <c r="AL84">
        <v>20.262606286044079</v>
      </c>
      <c r="AM84">
        <v>4.0357696839908153</v>
      </c>
      <c r="AN84">
        <v>0</v>
      </c>
      <c r="AO84">
        <v>0</v>
      </c>
      <c r="AP84">
        <v>0.16352567688898878</v>
      </c>
      <c r="AQ84">
        <v>0</v>
      </c>
      <c r="AR84">
        <v>12.96705141849603</v>
      </c>
      <c r="AS84">
        <v>8.2461161839908144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35.378724731590118</v>
      </c>
      <c r="BB84">
        <f t="shared" si="1"/>
        <v>811.00224970836575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0.25308824237753474</v>
      </c>
      <c r="H85">
        <v>0</v>
      </c>
      <c r="I85">
        <v>0</v>
      </c>
      <c r="J85">
        <v>0.22865170440189389</v>
      </c>
      <c r="K85">
        <v>165.90750958625134</v>
      </c>
      <c r="L85">
        <v>48.257597770901207</v>
      </c>
      <c r="M85">
        <v>0</v>
      </c>
      <c r="N85">
        <v>30.160893643476754</v>
      </c>
      <c r="O85">
        <v>50.649837598077013</v>
      </c>
      <c r="P85">
        <v>66.13624226289194</v>
      </c>
      <c r="Q85">
        <v>5.2501754780526451</v>
      </c>
      <c r="R85">
        <v>10.821817786329104</v>
      </c>
      <c r="S85">
        <v>6.7367066139184377</v>
      </c>
      <c r="T85">
        <v>0</v>
      </c>
      <c r="U85">
        <v>244.97843529808046</v>
      </c>
      <c r="V85">
        <v>4.6131731625568229</v>
      </c>
      <c r="W85">
        <v>10.545429465797618</v>
      </c>
      <c r="X85">
        <v>37.664848324863165</v>
      </c>
      <c r="Y85">
        <v>0</v>
      </c>
      <c r="Z85">
        <v>5.0205761406804417</v>
      </c>
      <c r="AA85">
        <v>10.762592600709663</v>
      </c>
      <c r="AB85">
        <v>10.089503757044456</v>
      </c>
      <c r="AC85">
        <v>7.4202327043164251</v>
      </c>
      <c r="AD85">
        <v>9.3308162112711326</v>
      </c>
      <c r="AE85">
        <v>12.626796936965144</v>
      </c>
      <c r="AF85">
        <v>0</v>
      </c>
      <c r="AG85">
        <v>0</v>
      </c>
      <c r="AH85">
        <v>37.934507664683792</v>
      </c>
      <c r="AI85">
        <v>12.675735026925484</v>
      </c>
      <c r="AJ85">
        <v>0</v>
      </c>
      <c r="AK85">
        <v>13.122477156752245</v>
      </c>
      <c r="AL85">
        <v>17.206898550189667</v>
      </c>
      <c r="AM85">
        <v>4.0357696839908153</v>
      </c>
      <c r="AN85">
        <v>0</v>
      </c>
      <c r="AO85">
        <v>0</v>
      </c>
      <c r="AP85">
        <v>0.16352567688898878</v>
      </c>
      <c r="AQ85">
        <v>0</v>
      </c>
      <c r="AR85">
        <v>12.96705141849603</v>
      </c>
      <c r="AS85">
        <v>8.2461161839908144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35.271132878006782</v>
      </c>
      <c r="BB85">
        <f t="shared" si="1"/>
        <v>808.53587377287408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165.90750958625134</v>
      </c>
      <c r="L86">
        <v>48.257597770901207</v>
      </c>
      <c r="M86">
        <v>0</v>
      </c>
      <c r="N86">
        <v>30.160893643476754</v>
      </c>
      <c r="O86">
        <v>50.649837598077013</v>
      </c>
      <c r="P86">
        <v>66.13624226289194</v>
      </c>
      <c r="Q86">
        <v>5.2501754780526451</v>
      </c>
      <c r="R86">
        <v>10.821817786329104</v>
      </c>
      <c r="S86">
        <v>6.7367066139184377</v>
      </c>
      <c r="T86">
        <v>0</v>
      </c>
      <c r="U86">
        <v>244.97843529808046</v>
      </c>
      <c r="V86">
        <v>4.6131731625568229</v>
      </c>
      <c r="W86">
        <v>10.545429465797618</v>
      </c>
      <c r="X86">
        <v>37.664848324863165</v>
      </c>
      <c r="Y86">
        <v>0</v>
      </c>
      <c r="Z86">
        <v>1.657233894802755</v>
      </c>
      <c r="AA86">
        <v>10.762592600709663</v>
      </c>
      <c r="AB86">
        <v>10.089503757044456</v>
      </c>
      <c r="AC86">
        <v>7.4202327043164251</v>
      </c>
      <c r="AD86">
        <v>6.9819221284491748</v>
      </c>
      <c r="AE86">
        <v>12.626796936965144</v>
      </c>
      <c r="AF86">
        <v>0</v>
      </c>
      <c r="AG86">
        <v>0</v>
      </c>
      <c r="AH86">
        <v>31.612089850344397</v>
      </c>
      <c r="AI86">
        <v>12.675735026925484</v>
      </c>
      <c r="AJ86">
        <v>0</v>
      </c>
      <c r="AK86">
        <v>13.122477156752245</v>
      </c>
      <c r="AL86">
        <v>17.206898550189667</v>
      </c>
      <c r="AM86">
        <v>4.0357696839908153</v>
      </c>
      <c r="AN86">
        <v>0</v>
      </c>
      <c r="AO86">
        <v>0</v>
      </c>
      <c r="AP86">
        <v>0.16352567688898878</v>
      </c>
      <c r="AQ86">
        <v>0</v>
      </c>
      <c r="AR86">
        <v>12.96705141849603</v>
      </c>
      <c r="AS86">
        <v>8.2461161839908144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34.747947605052374</v>
      </c>
      <c r="BB86">
        <f t="shared" si="1"/>
        <v>796.54266495601007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165.90750958625134</v>
      </c>
      <c r="L87">
        <v>49.957905390910568</v>
      </c>
      <c r="M87">
        <v>0</v>
      </c>
      <c r="N87">
        <v>30.160893643476754</v>
      </c>
      <c r="O87">
        <v>50.649837598077013</v>
      </c>
      <c r="P87">
        <v>69.411002371821539</v>
      </c>
      <c r="Q87">
        <v>5.2501754780526451</v>
      </c>
      <c r="R87">
        <v>10.821817786329104</v>
      </c>
      <c r="S87">
        <v>6.7367066139184377</v>
      </c>
      <c r="T87">
        <v>0</v>
      </c>
      <c r="U87">
        <v>244.97843529808046</v>
      </c>
      <c r="V87">
        <v>4.6131731625568229</v>
      </c>
      <c r="W87">
        <v>10.842112554858621</v>
      </c>
      <c r="X87">
        <v>37.664848324863165</v>
      </c>
      <c r="Y87">
        <v>0</v>
      </c>
      <c r="Z87">
        <v>1.657233894802755</v>
      </c>
      <c r="AA87">
        <v>10.762592600709663</v>
      </c>
      <c r="AB87">
        <v>10.089503757044456</v>
      </c>
      <c r="AC87">
        <v>7.4202327043164251</v>
      </c>
      <c r="AD87">
        <v>6.9819221284491748</v>
      </c>
      <c r="AE87">
        <v>12.626796936965144</v>
      </c>
      <c r="AF87">
        <v>0</v>
      </c>
      <c r="AG87">
        <v>0</v>
      </c>
      <c r="AH87">
        <v>31.612089850344397</v>
      </c>
      <c r="AI87">
        <v>4.2252447660613646</v>
      </c>
      <c r="AJ87">
        <v>0</v>
      </c>
      <c r="AK87">
        <v>13.122477156752245</v>
      </c>
      <c r="AL87">
        <v>17.206898550189667</v>
      </c>
      <c r="AM87">
        <v>4.0357696839908153</v>
      </c>
      <c r="AN87">
        <v>0</v>
      </c>
      <c r="AO87">
        <v>0</v>
      </c>
      <c r="AP87">
        <v>0.16352567688898878</v>
      </c>
      <c r="AQ87">
        <v>0</v>
      </c>
      <c r="AR87">
        <v>12.96705141849603</v>
      </c>
      <c r="AS87">
        <v>8.2461161839908144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34.615076296340646</v>
      </c>
      <c r="BB87">
        <f t="shared" si="1"/>
        <v>793.49679682185752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165.90750958625134</v>
      </c>
      <c r="L88">
        <v>49.957935398036192</v>
      </c>
      <c r="M88">
        <v>0</v>
      </c>
      <c r="N88">
        <v>30.160893643476754</v>
      </c>
      <c r="O88">
        <v>50.649837598077013</v>
      </c>
      <c r="P88">
        <v>69.411002371821539</v>
      </c>
      <c r="Q88">
        <v>5.2501754780526451</v>
      </c>
      <c r="R88">
        <v>10.821817786329104</v>
      </c>
      <c r="S88">
        <v>6.7367066139184377</v>
      </c>
      <c r="T88">
        <v>0</v>
      </c>
      <c r="U88">
        <v>244.97843529808046</v>
      </c>
      <c r="V88">
        <v>4.6131731625568229</v>
      </c>
      <c r="W88">
        <v>10.842112554858621</v>
      </c>
      <c r="X88">
        <v>37.664848324863165</v>
      </c>
      <c r="Y88">
        <v>0</v>
      </c>
      <c r="Z88">
        <v>1.657233894802755</v>
      </c>
      <c r="AA88">
        <v>10.762592600709663</v>
      </c>
      <c r="AB88">
        <v>10.089503757044456</v>
      </c>
      <c r="AC88">
        <v>7.4202327043164251</v>
      </c>
      <c r="AD88">
        <v>6.9819221284491748</v>
      </c>
      <c r="AE88">
        <v>12.626796936965144</v>
      </c>
      <c r="AF88">
        <v>0</v>
      </c>
      <c r="AG88">
        <v>0</v>
      </c>
      <c r="AH88">
        <v>31.612089850344397</v>
      </c>
      <c r="AI88">
        <v>0.81254689288248794</v>
      </c>
      <c r="AJ88">
        <v>0</v>
      </c>
      <c r="AK88">
        <v>13.122477156752245</v>
      </c>
      <c r="AL88">
        <v>17.206898550189667</v>
      </c>
      <c r="AM88">
        <v>4.0357696839908153</v>
      </c>
      <c r="AN88">
        <v>0</v>
      </c>
      <c r="AO88">
        <v>0</v>
      </c>
      <c r="AP88">
        <v>0.16352567688898878</v>
      </c>
      <c r="AQ88">
        <v>0</v>
      </c>
      <c r="AR88">
        <v>12.96705141849603</v>
      </c>
      <c r="AS88">
        <v>8.2461161839908144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34.472426779539632</v>
      </c>
      <c r="BB88">
        <f t="shared" si="1"/>
        <v>790.22677847260525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165.90750958625134</v>
      </c>
      <c r="L89">
        <v>49.957935398036192</v>
      </c>
      <c r="M89">
        <v>0</v>
      </c>
      <c r="N89">
        <v>30.160893643476754</v>
      </c>
      <c r="O89">
        <v>50.649837598077013</v>
      </c>
      <c r="P89">
        <v>69.411002371821539</v>
      </c>
      <c r="Q89">
        <v>5.2501754780526451</v>
      </c>
      <c r="R89">
        <v>10.821817786329104</v>
      </c>
      <c r="S89">
        <v>6.7367066139184377</v>
      </c>
      <c r="T89">
        <v>0</v>
      </c>
      <c r="U89">
        <v>244.97843529808046</v>
      </c>
      <c r="V89">
        <v>4.6131731625568229</v>
      </c>
      <c r="W89">
        <v>10.842112554858621</v>
      </c>
      <c r="X89">
        <v>37.664848324863165</v>
      </c>
      <c r="Y89">
        <v>0</v>
      </c>
      <c r="Z89">
        <v>5.0205761406804417</v>
      </c>
      <c r="AA89">
        <v>10.762592600709663</v>
      </c>
      <c r="AB89">
        <v>10.089503757044456</v>
      </c>
      <c r="AC89">
        <v>7.4202327043164251</v>
      </c>
      <c r="AD89">
        <v>6.9819221284491748</v>
      </c>
      <c r="AE89">
        <v>12.626796936965144</v>
      </c>
      <c r="AF89">
        <v>0</v>
      </c>
      <c r="AG89">
        <v>0</v>
      </c>
      <c r="AH89">
        <v>31.612089850344397</v>
      </c>
      <c r="AI89">
        <v>0</v>
      </c>
      <c r="AJ89">
        <v>0</v>
      </c>
      <c r="AK89">
        <v>13.122477156752245</v>
      </c>
      <c r="AL89">
        <v>17.206898550189667</v>
      </c>
      <c r="AM89">
        <v>4.0357696839908153</v>
      </c>
      <c r="AN89">
        <v>0</v>
      </c>
      <c r="AO89">
        <v>0</v>
      </c>
      <c r="AP89">
        <v>0.16352567688898878</v>
      </c>
      <c r="AQ89">
        <v>0</v>
      </c>
      <c r="AR89">
        <v>12.96705141849603</v>
      </c>
      <c r="AS89">
        <v>8.2461161839908144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34.579050025294819</v>
      </c>
      <c r="BB89">
        <f t="shared" si="1"/>
        <v>792.67095057984534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165.90750958625134</v>
      </c>
      <c r="L90">
        <v>49.957935398036192</v>
      </c>
      <c r="M90">
        <v>0</v>
      </c>
      <c r="N90">
        <v>30.160893643476754</v>
      </c>
      <c r="O90">
        <v>50.649837598077013</v>
      </c>
      <c r="P90">
        <v>69.411002371821539</v>
      </c>
      <c r="Q90">
        <v>5.2501754780526451</v>
      </c>
      <c r="R90">
        <v>10.821817786329104</v>
      </c>
      <c r="S90">
        <v>6.7367066139184377</v>
      </c>
      <c r="T90">
        <v>0</v>
      </c>
      <c r="U90">
        <v>244.97843529808046</v>
      </c>
      <c r="V90">
        <v>4.6131731625568229</v>
      </c>
      <c r="W90">
        <v>10.842112554858621</v>
      </c>
      <c r="X90">
        <v>37.664848324863165</v>
      </c>
      <c r="Y90">
        <v>0</v>
      </c>
      <c r="Z90">
        <v>5.0205761406804417</v>
      </c>
      <c r="AA90">
        <v>10.762592600709663</v>
      </c>
      <c r="AB90">
        <v>10.089503757044456</v>
      </c>
      <c r="AC90">
        <v>7.4202327043164251</v>
      </c>
      <c r="AD90">
        <v>6.9819221284491748</v>
      </c>
      <c r="AE90">
        <v>12.626796936965144</v>
      </c>
      <c r="AF90">
        <v>0</v>
      </c>
      <c r="AG90">
        <v>0</v>
      </c>
      <c r="AH90">
        <v>31.612089850344397</v>
      </c>
      <c r="AI90">
        <v>0</v>
      </c>
      <c r="AJ90">
        <v>0</v>
      </c>
      <c r="AK90">
        <v>13.122477156752245</v>
      </c>
      <c r="AL90">
        <v>17.206898550189667</v>
      </c>
      <c r="AM90">
        <v>4.0357696839908153</v>
      </c>
      <c r="AN90">
        <v>0</v>
      </c>
      <c r="AO90">
        <v>0</v>
      </c>
      <c r="AP90">
        <v>0.16352567688898878</v>
      </c>
      <c r="AQ90">
        <v>0</v>
      </c>
      <c r="AR90">
        <v>12.96705141849603</v>
      </c>
      <c r="AS90">
        <v>8.2461161839908144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34.579050025294819</v>
      </c>
      <c r="BB90">
        <f t="shared" si="1"/>
        <v>792.67095057984534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165.90750958625134</v>
      </c>
      <c r="L91">
        <v>49.957935398036192</v>
      </c>
      <c r="M91">
        <v>0</v>
      </c>
      <c r="N91">
        <v>30.160893643476754</v>
      </c>
      <c r="O91">
        <v>50.649837598077013</v>
      </c>
      <c r="P91">
        <v>69.411002371821539</v>
      </c>
      <c r="Q91">
        <v>5.2501754780526451</v>
      </c>
      <c r="R91">
        <v>10.821817786329104</v>
      </c>
      <c r="S91">
        <v>6.7367066139184377</v>
      </c>
      <c r="T91">
        <v>0</v>
      </c>
      <c r="U91">
        <v>244.97843529808046</v>
      </c>
      <c r="V91">
        <v>4.6131731625568229</v>
      </c>
      <c r="W91">
        <v>10.842112554858621</v>
      </c>
      <c r="X91">
        <v>37.664848324863165</v>
      </c>
      <c r="Y91">
        <v>0</v>
      </c>
      <c r="Z91">
        <v>5.0205761406804417</v>
      </c>
      <c r="AA91">
        <v>10.762592600709663</v>
      </c>
      <c r="AB91">
        <v>10.089503757044456</v>
      </c>
      <c r="AC91">
        <v>7.4202327043164251</v>
      </c>
      <c r="AD91">
        <v>9.3308162112711326</v>
      </c>
      <c r="AE91">
        <v>12.626796936965144</v>
      </c>
      <c r="AF91">
        <v>0</v>
      </c>
      <c r="AG91">
        <v>0</v>
      </c>
      <c r="AH91">
        <v>37.934507664683792</v>
      </c>
      <c r="AI91">
        <v>0</v>
      </c>
      <c r="AJ91">
        <v>0</v>
      </c>
      <c r="AK91">
        <v>13.122477156752245</v>
      </c>
      <c r="AL91">
        <v>17.206898550189667</v>
      </c>
      <c r="AM91">
        <v>4.0357696839908153</v>
      </c>
      <c r="AN91">
        <v>0</v>
      </c>
      <c r="AO91">
        <v>0</v>
      </c>
      <c r="AP91">
        <v>0.16352567688898878</v>
      </c>
      <c r="AQ91">
        <v>0</v>
      </c>
      <c r="AR91">
        <v>12.96705141849603</v>
      </c>
      <c r="AS91">
        <v>8.2461161839908144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34.941510862596175</v>
      </c>
      <c r="BB91">
        <f t="shared" si="1"/>
        <v>800.97980163970533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165.90750958625134</v>
      </c>
      <c r="L92">
        <v>49.957935398036192</v>
      </c>
      <c r="M92">
        <v>0</v>
      </c>
      <c r="N92">
        <v>30.160893643476754</v>
      </c>
      <c r="O92">
        <v>50.649837598077013</v>
      </c>
      <c r="P92">
        <v>69.411002371821539</v>
      </c>
      <c r="Q92">
        <v>5.2501754780526451</v>
      </c>
      <c r="R92">
        <v>10.821817786329104</v>
      </c>
      <c r="S92">
        <v>6.7367066139184377</v>
      </c>
      <c r="T92">
        <v>0</v>
      </c>
      <c r="U92">
        <v>244.97843529808046</v>
      </c>
      <c r="V92">
        <v>4.6131731625568229</v>
      </c>
      <c r="W92">
        <v>10.842112554858621</v>
      </c>
      <c r="X92">
        <v>37.664848324863165</v>
      </c>
      <c r="Y92">
        <v>0</v>
      </c>
      <c r="Z92">
        <v>5.0205761406804417</v>
      </c>
      <c r="AA92">
        <v>10.762592600709663</v>
      </c>
      <c r="AB92">
        <v>10.089503757044456</v>
      </c>
      <c r="AC92">
        <v>7.4202327043164251</v>
      </c>
      <c r="AD92">
        <v>9.3308162112711326</v>
      </c>
      <c r="AE92">
        <v>12.626796936965144</v>
      </c>
      <c r="AF92">
        <v>0</v>
      </c>
      <c r="AG92">
        <v>0</v>
      </c>
      <c r="AH92">
        <v>37.934507664683792</v>
      </c>
      <c r="AI92">
        <v>0</v>
      </c>
      <c r="AJ92">
        <v>0</v>
      </c>
      <c r="AK92">
        <v>13.122477156752245</v>
      </c>
      <c r="AL92">
        <v>17.206898550189667</v>
      </c>
      <c r="AM92">
        <v>4.0357696839908153</v>
      </c>
      <c r="AN92">
        <v>0</v>
      </c>
      <c r="AO92">
        <v>0</v>
      </c>
      <c r="AP92">
        <v>0.16352567688898878</v>
      </c>
      <c r="AQ92">
        <v>0</v>
      </c>
      <c r="AR92">
        <v>12.96705141849603</v>
      </c>
      <c r="AS92">
        <v>8.2461161839908144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34.941510862596175</v>
      </c>
      <c r="BB92">
        <f t="shared" si="1"/>
        <v>800.97980163970533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165.90750958625134</v>
      </c>
      <c r="L93">
        <v>49.957935398036192</v>
      </c>
      <c r="M93">
        <v>0</v>
      </c>
      <c r="N93">
        <v>30.160893643476754</v>
      </c>
      <c r="O93">
        <v>50.649837598077013</v>
      </c>
      <c r="P93">
        <v>69.411002371821539</v>
      </c>
      <c r="Q93">
        <v>5.2501754780526451</v>
      </c>
      <c r="R93">
        <v>10.821817786329104</v>
      </c>
      <c r="S93">
        <v>6.7367066139184377</v>
      </c>
      <c r="T93">
        <v>0</v>
      </c>
      <c r="U93">
        <v>244.97843529808046</v>
      </c>
      <c r="V93">
        <v>4.6131731625568229</v>
      </c>
      <c r="W93">
        <v>10.842112554858621</v>
      </c>
      <c r="X93">
        <v>37.664848324863165</v>
      </c>
      <c r="Y93">
        <v>0</v>
      </c>
      <c r="Z93">
        <v>5.0205761406804417</v>
      </c>
      <c r="AA93">
        <v>10.762592600709663</v>
      </c>
      <c r="AB93">
        <v>10.089503757044456</v>
      </c>
      <c r="AC93">
        <v>7.4202327043164251</v>
      </c>
      <c r="AD93">
        <v>9.3308162112711326</v>
      </c>
      <c r="AE93">
        <v>12.626796936965144</v>
      </c>
      <c r="AF93">
        <v>0</v>
      </c>
      <c r="AG93">
        <v>0</v>
      </c>
      <c r="AH93">
        <v>37.934507664683792</v>
      </c>
      <c r="AI93">
        <v>0</v>
      </c>
      <c r="AJ93">
        <v>0</v>
      </c>
      <c r="AK93">
        <v>13.122477156752245</v>
      </c>
      <c r="AL93">
        <v>17.206898550189667</v>
      </c>
      <c r="AM93">
        <v>4.0357696839908153</v>
      </c>
      <c r="AN93">
        <v>0</v>
      </c>
      <c r="AO93">
        <v>0</v>
      </c>
      <c r="AP93">
        <v>0.16352567688898878</v>
      </c>
      <c r="AQ93">
        <v>0</v>
      </c>
      <c r="AR93">
        <v>12.96705141849603</v>
      </c>
      <c r="AS93">
        <v>8.2461161839908144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34.941510862596175</v>
      </c>
      <c r="BB93">
        <f t="shared" si="1"/>
        <v>800.97980163970533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165.90750958625134</v>
      </c>
      <c r="L94">
        <v>49.957935398036192</v>
      </c>
      <c r="M94">
        <v>0</v>
      </c>
      <c r="N94">
        <v>30.160893643476754</v>
      </c>
      <c r="O94">
        <v>50.649837598077013</v>
      </c>
      <c r="P94">
        <v>69.411002371821539</v>
      </c>
      <c r="Q94">
        <v>5.2501754780526451</v>
      </c>
      <c r="R94">
        <v>10.821817786329104</v>
      </c>
      <c r="S94">
        <v>6.7367066139184377</v>
      </c>
      <c r="T94">
        <v>0</v>
      </c>
      <c r="U94">
        <v>244.97843529808046</v>
      </c>
      <c r="V94">
        <v>4.6131731625568229</v>
      </c>
      <c r="W94">
        <v>10.842112554858621</v>
      </c>
      <c r="X94">
        <v>37.664848324863165</v>
      </c>
      <c r="Y94">
        <v>0</v>
      </c>
      <c r="Z94">
        <v>5.0205761406804417</v>
      </c>
      <c r="AA94">
        <v>10.762592600709663</v>
      </c>
      <c r="AB94">
        <v>10.089503757044456</v>
      </c>
      <c r="AC94">
        <v>7.4202327043164251</v>
      </c>
      <c r="AD94">
        <v>9.3308162112711326</v>
      </c>
      <c r="AE94">
        <v>12.626796936965144</v>
      </c>
      <c r="AF94">
        <v>0</v>
      </c>
      <c r="AG94">
        <v>0</v>
      </c>
      <c r="AH94">
        <v>37.934507664683792</v>
      </c>
      <c r="AI94">
        <v>0</v>
      </c>
      <c r="AJ94">
        <v>0</v>
      </c>
      <c r="AK94">
        <v>13.122477156752245</v>
      </c>
      <c r="AL94">
        <v>17.206898550189667</v>
      </c>
      <c r="AM94">
        <v>4.0357696839908153</v>
      </c>
      <c r="AN94">
        <v>0</v>
      </c>
      <c r="AO94">
        <v>0</v>
      </c>
      <c r="AP94">
        <v>0.16352567688898878</v>
      </c>
      <c r="AQ94">
        <v>0</v>
      </c>
      <c r="AR94">
        <v>12.96705141849603</v>
      </c>
      <c r="AS94">
        <v>8.2461161839908144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34.941510862596175</v>
      </c>
      <c r="BB94">
        <f t="shared" si="1"/>
        <v>800.97980163970533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165.90750958625134</v>
      </c>
      <c r="L95">
        <v>49.957935398036192</v>
      </c>
      <c r="M95">
        <v>0</v>
      </c>
      <c r="N95">
        <v>30.160893643476754</v>
      </c>
      <c r="O95">
        <v>50.649837598077013</v>
      </c>
      <c r="P95">
        <v>69.411002371821539</v>
      </c>
      <c r="Q95">
        <v>5.2501754780526451</v>
      </c>
      <c r="R95">
        <v>10.821817786329104</v>
      </c>
      <c r="S95">
        <v>6.7367066139184377</v>
      </c>
      <c r="T95">
        <v>0</v>
      </c>
      <c r="U95">
        <v>244.97843529808046</v>
      </c>
      <c r="V95">
        <v>4.6131731625568229</v>
      </c>
      <c r="W95">
        <v>10.842112554858621</v>
      </c>
      <c r="X95">
        <v>37.664848324863165</v>
      </c>
      <c r="Y95">
        <v>0</v>
      </c>
      <c r="Z95">
        <v>5.0205761406804417</v>
      </c>
      <c r="AA95">
        <v>10.762592600709663</v>
      </c>
      <c r="AB95">
        <v>10.089503757044456</v>
      </c>
      <c r="AC95">
        <v>7.4202327043164251</v>
      </c>
      <c r="AD95">
        <v>6.9819221284491748</v>
      </c>
      <c r="AE95">
        <v>12.626796936965144</v>
      </c>
      <c r="AF95">
        <v>0</v>
      </c>
      <c r="AG95">
        <v>0</v>
      </c>
      <c r="AH95">
        <v>31.996042212586101</v>
      </c>
      <c r="AI95">
        <v>0</v>
      </c>
      <c r="AJ95">
        <v>0</v>
      </c>
      <c r="AK95">
        <v>13.122477156752245</v>
      </c>
      <c r="AL95">
        <v>17.206898550189667</v>
      </c>
      <c r="AM95">
        <v>4.0357696839908153</v>
      </c>
      <c r="AN95">
        <v>0</v>
      </c>
      <c r="AO95">
        <v>0</v>
      </c>
      <c r="AP95">
        <v>0.16352567688898878</v>
      </c>
      <c r="AQ95">
        <v>0</v>
      </c>
      <c r="AR95">
        <v>12.96705141849603</v>
      </c>
      <c r="AS95">
        <v>8.2461161839908144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34.595099234036525</v>
      </c>
      <c r="BB95">
        <f t="shared" si="1"/>
        <v>793.03885373334526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165.90750958625134</v>
      </c>
      <c r="L96">
        <v>49.957935398036192</v>
      </c>
      <c r="M96">
        <v>0</v>
      </c>
      <c r="N96">
        <v>30.160893643476754</v>
      </c>
      <c r="O96">
        <v>50.649837598077013</v>
      </c>
      <c r="P96">
        <v>69.411002371821539</v>
      </c>
      <c r="Q96">
        <v>5.2501754780526451</v>
      </c>
      <c r="R96">
        <v>10.821817786329104</v>
      </c>
      <c r="S96">
        <v>6.7367066139184377</v>
      </c>
      <c r="T96">
        <v>0</v>
      </c>
      <c r="U96">
        <v>244.97843529808046</v>
      </c>
      <c r="V96">
        <v>4.6131731625568229</v>
      </c>
      <c r="W96">
        <v>10.842112554858621</v>
      </c>
      <c r="X96">
        <v>37.664848324863165</v>
      </c>
      <c r="Y96">
        <v>0</v>
      </c>
      <c r="Z96">
        <v>5.0205761406804417</v>
      </c>
      <c r="AA96">
        <v>10.762592600709663</v>
      </c>
      <c r="AB96">
        <v>10.089503757044456</v>
      </c>
      <c r="AC96">
        <v>7.4202327043164251</v>
      </c>
      <c r="AD96">
        <v>4.654614833521185</v>
      </c>
      <c r="AE96">
        <v>12.626796936965144</v>
      </c>
      <c r="AF96">
        <v>0</v>
      </c>
      <c r="AG96">
        <v>0</v>
      </c>
      <c r="AH96">
        <v>31.612089850344397</v>
      </c>
      <c r="AI96">
        <v>0</v>
      </c>
      <c r="AJ96">
        <v>0</v>
      </c>
      <c r="AK96">
        <v>13.122477156752245</v>
      </c>
      <c r="AL96">
        <v>17.206898550189667</v>
      </c>
      <c r="AM96">
        <v>4.0357696839908153</v>
      </c>
      <c r="AN96">
        <v>0</v>
      </c>
      <c r="AO96">
        <v>0</v>
      </c>
      <c r="AP96">
        <v>0.16352567688898878</v>
      </c>
      <c r="AQ96">
        <v>0</v>
      </c>
      <c r="AR96">
        <v>12.96705141849603</v>
      </c>
      <c r="AS96">
        <v>8.2461161839908144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34.481768580366833</v>
      </c>
      <c r="BB96">
        <f t="shared" si="1"/>
        <v>790.44092472984539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165.90750958625134</v>
      </c>
      <c r="L97">
        <v>49.957935398036192</v>
      </c>
      <c r="M97">
        <v>0</v>
      </c>
      <c r="N97">
        <v>30.160893643476754</v>
      </c>
      <c r="O97">
        <v>50.649837598077013</v>
      </c>
      <c r="P97">
        <v>69.411002371821539</v>
      </c>
      <c r="Q97">
        <v>5.2501754780526451</v>
      </c>
      <c r="R97">
        <v>10.821817786329104</v>
      </c>
      <c r="S97">
        <v>6.7367066139184377</v>
      </c>
      <c r="T97">
        <v>0</v>
      </c>
      <c r="U97">
        <v>244.97843529808046</v>
      </c>
      <c r="V97">
        <v>4.6131731625568229</v>
      </c>
      <c r="W97">
        <v>10.842112554858621</v>
      </c>
      <c r="X97">
        <v>37.664848324863165</v>
      </c>
      <c r="Y97">
        <v>0</v>
      </c>
      <c r="Z97">
        <v>5.0205761406804417</v>
      </c>
      <c r="AA97">
        <v>10.762592600709663</v>
      </c>
      <c r="AB97">
        <v>10.089503757044456</v>
      </c>
      <c r="AC97">
        <v>7.4202327043164251</v>
      </c>
      <c r="AD97">
        <v>2.3273075385931952</v>
      </c>
      <c r="AE97">
        <v>12.626796936965144</v>
      </c>
      <c r="AF97">
        <v>0</v>
      </c>
      <c r="AG97">
        <v>0</v>
      </c>
      <c r="AH97">
        <v>25.289672036005005</v>
      </c>
      <c r="AI97">
        <v>0</v>
      </c>
      <c r="AJ97">
        <v>0</v>
      </c>
      <c r="AK97">
        <v>13.122477156752245</v>
      </c>
      <c r="AL97">
        <v>13.646850638262867</v>
      </c>
      <c r="AM97">
        <v>4.0357696839908153</v>
      </c>
      <c r="AN97">
        <v>0</v>
      </c>
      <c r="AO97">
        <v>0</v>
      </c>
      <c r="AP97">
        <v>0.16352567688898878</v>
      </c>
      <c r="AQ97">
        <v>0</v>
      </c>
      <c r="AR97">
        <v>12.96705141849603</v>
      </c>
      <c r="AS97">
        <v>8.2461161839908144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33.971400068080918</v>
      </c>
      <c r="BB97">
        <f t="shared" si="1"/>
        <v>778.7415202209371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165.90750958625134</v>
      </c>
      <c r="L98">
        <v>49.957935398036192</v>
      </c>
      <c r="M98">
        <v>0</v>
      </c>
      <c r="N98">
        <v>30.160893643476754</v>
      </c>
      <c r="O98">
        <v>50.649837598077013</v>
      </c>
      <c r="P98">
        <v>69.411002371821539</v>
      </c>
      <c r="Q98">
        <v>5.2501754780526451</v>
      </c>
      <c r="R98">
        <v>10.821817786329104</v>
      </c>
      <c r="S98">
        <v>6.7367066139184377</v>
      </c>
      <c r="T98">
        <v>0</v>
      </c>
      <c r="U98">
        <v>244.97843529808046</v>
      </c>
      <c r="V98">
        <v>4.6131731625568229</v>
      </c>
      <c r="W98">
        <v>10.842112554858621</v>
      </c>
      <c r="X98">
        <v>37.664848324863165</v>
      </c>
      <c r="Y98">
        <v>0</v>
      </c>
      <c r="Z98">
        <v>5.0205761406804417</v>
      </c>
      <c r="AA98">
        <v>10.762592600709663</v>
      </c>
      <c r="AB98">
        <v>10.089503757044456</v>
      </c>
      <c r="AC98">
        <v>7.4202327043164251</v>
      </c>
      <c r="AD98">
        <v>2.3273075385931952</v>
      </c>
      <c r="AE98">
        <v>12.626796936965144</v>
      </c>
      <c r="AF98">
        <v>0</v>
      </c>
      <c r="AG98">
        <v>0</v>
      </c>
      <c r="AH98">
        <v>18.96725396211647</v>
      </c>
      <c r="AI98">
        <v>0</v>
      </c>
      <c r="AJ98">
        <v>0</v>
      </c>
      <c r="AK98">
        <v>13.122477156752245</v>
      </c>
      <c r="AL98">
        <v>13.646850638262867</v>
      </c>
      <c r="AM98">
        <v>4.0357696839908153</v>
      </c>
      <c r="AN98">
        <v>0</v>
      </c>
      <c r="AO98">
        <v>0</v>
      </c>
      <c r="AP98">
        <v>0.16352567688898878</v>
      </c>
      <c r="AQ98">
        <v>0</v>
      </c>
      <c r="AR98">
        <v>12.96705141849603</v>
      </c>
      <c r="AS98">
        <v>8.2461161839908144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33.707122992592375</v>
      </c>
      <c r="BB98">
        <f t="shared" si="1"/>
        <v>772.68337922253716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3.5139178953072516E-3</v>
      </c>
      <c r="E99">
        <f t="shared" si="2"/>
        <v>0</v>
      </c>
      <c r="F99">
        <f t="shared" si="2"/>
        <v>0</v>
      </c>
      <c r="G99">
        <f t="shared" si="2"/>
        <v>1.679931522245235E-4</v>
      </c>
      <c r="H99">
        <f t="shared" si="2"/>
        <v>0</v>
      </c>
      <c r="I99">
        <f t="shared" si="2"/>
        <v>0</v>
      </c>
      <c r="J99">
        <f t="shared" si="2"/>
        <v>1.7148877830142043E-4</v>
      </c>
      <c r="K99">
        <f t="shared" si="2"/>
        <v>3.1271683591536483</v>
      </c>
      <c r="L99">
        <f t="shared" si="2"/>
        <v>0.93636668161602343</v>
      </c>
      <c r="M99">
        <f t="shared" si="2"/>
        <v>0</v>
      </c>
      <c r="N99">
        <f t="shared" si="2"/>
        <v>0.72386144744344327</v>
      </c>
      <c r="O99">
        <f t="shared" si="2"/>
        <v>1.2155961023538477</v>
      </c>
      <c r="P99">
        <f t="shared" si="2"/>
        <v>1.5971857962832936</v>
      </c>
      <c r="Q99">
        <f t="shared" si="2"/>
        <v>0.10761432755452528</v>
      </c>
      <c r="R99">
        <f t="shared" si="2"/>
        <v>0.23937761348108272</v>
      </c>
      <c r="S99">
        <f t="shared" si="2"/>
        <v>0.13765009673006198</v>
      </c>
      <c r="T99">
        <f t="shared" si="2"/>
        <v>0</v>
      </c>
      <c r="U99">
        <f t="shared" si="2"/>
        <v>5.8794824471539187</v>
      </c>
      <c r="V99">
        <f t="shared" si="2"/>
        <v>9.5930349881819435E-2</v>
      </c>
      <c r="W99">
        <f t="shared" si="2"/>
        <v>0.20183733367360582</v>
      </c>
      <c r="X99">
        <f t="shared" si="2"/>
        <v>0.90314017391931245</v>
      </c>
      <c r="Y99">
        <f t="shared" si="2"/>
        <v>0</v>
      </c>
      <c r="Z99">
        <f t="shared" si="2"/>
        <v>0.10347389374765176</v>
      </c>
      <c r="AA99">
        <f t="shared" si="2"/>
        <v>0.15129136561417242</v>
      </c>
      <c r="AB99">
        <f t="shared" si="2"/>
        <v>0.21682901813556643</v>
      </c>
      <c r="AC99">
        <f t="shared" si="2"/>
        <v>0.150072848861761</v>
      </c>
      <c r="AD99">
        <f t="shared" si="2"/>
        <v>7.5477615176121893E-2</v>
      </c>
      <c r="AE99">
        <f t="shared" si="2"/>
        <v>0.30378470321279427</v>
      </c>
      <c r="AF99">
        <f t="shared" si="2"/>
        <v>0</v>
      </c>
      <c r="AG99">
        <f t="shared" si="2"/>
        <v>0</v>
      </c>
      <c r="AH99">
        <f t="shared" si="2"/>
        <v>0.38907187477669047</v>
      </c>
      <c r="AI99">
        <f t="shared" si="2"/>
        <v>4.4080679869995858E-2</v>
      </c>
      <c r="AJ99">
        <f t="shared" si="2"/>
        <v>0</v>
      </c>
      <c r="AK99">
        <f t="shared" si="2"/>
        <v>0.31493945176205351</v>
      </c>
      <c r="AL99">
        <f t="shared" si="2"/>
        <v>0.42144292950188766</v>
      </c>
      <c r="AM99">
        <f t="shared" si="2"/>
        <v>9.6858472415779454E-2</v>
      </c>
      <c r="AN99">
        <f t="shared" si="2"/>
        <v>0</v>
      </c>
      <c r="AO99">
        <f t="shared" si="2"/>
        <v>0</v>
      </c>
      <c r="AP99">
        <f t="shared" si="2"/>
        <v>1.2370710340433E-2</v>
      </c>
      <c r="AQ99">
        <f t="shared" si="2"/>
        <v>0</v>
      </c>
      <c r="AR99">
        <f t="shared" si="2"/>
        <v>0.31290058906078433</v>
      </c>
      <c r="AS99">
        <f t="shared" si="2"/>
        <v>0.1983190939198495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0.75072705429447684</v>
      </c>
      <c r="BB99">
        <f t="shared" si="1"/>
        <v>17.209250321171481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8.0425798371947401</v>
      </c>
      <c r="E3">
        <v>0</v>
      </c>
      <c r="F3">
        <v>0</v>
      </c>
      <c r="G3">
        <v>11.058547276142766</v>
      </c>
      <c r="H3">
        <v>0</v>
      </c>
      <c r="I3">
        <v>0</v>
      </c>
      <c r="J3">
        <v>9.1312439991651004</v>
      </c>
      <c r="K3">
        <v>9.4553817503392921</v>
      </c>
      <c r="L3">
        <v>411.37100145001392</v>
      </c>
      <c r="M3">
        <v>28.375634385575935</v>
      </c>
      <c r="N3">
        <v>36.43310716587451</v>
      </c>
      <c r="O3">
        <v>0</v>
      </c>
      <c r="P3">
        <v>40.945465105609969</v>
      </c>
      <c r="Q3">
        <v>6.3475805510891776</v>
      </c>
      <c r="R3">
        <v>13.075928337772774</v>
      </c>
      <c r="S3">
        <v>8.1362704685929668</v>
      </c>
      <c r="T3">
        <v>0</v>
      </c>
      <c r="U3">
        <v>53.819280515983678</v>
      </c>
      <c r="V3">
        <v>5.3946962962935476</v>
      </c>
      <c r="W3">
        <v>9.9154072711050496</v>
      </c>
      <c r="X3">
        <v>45.502559904794516</v>
      </c>
      <c r="Y3">
        <v>0</v>
      </c>
      <c r="Z3">
        <v>6.0642234644124402</v>
      </c>
      <c r="AA3">
        <v>12.999855944479231</v>
      </c>
      <c r="AB3">
        <v>12.187287057764559</v>
      </c>
      <c r="AC3">
        <v>8.9643957348465868</v>
      </c>
      <c r="AD3">
        <v>2.811448908943853</v>
      </c>
      <c r="AE3">
        <v>15.244283168962639</v>
      </c>
      <c r="AF3">
        <v>4.9874045003005634</v>
      </c>
      <c r="AG3">
        <v>5.9951288614902936</v>
      </c>
      <c r="AH3">
        <v>15.278541151638487</v>
      </c>
      <c r="AI3">
        <v>0</v>
      </c>
      <c r="AJ3">
        <v>0</v>
      </c>
      <c r="AK3">
        <v>15.850789654216237</v>
      </c>
      <c r="AL3">
        <v>0</v>
      </c>
      <c r="AM3">
        <v>4.8749431217908583</v>
      </c>
      <c r="AN3">
        <v>1.0385072706219995</v>
      </c>
      <c r="AO3">
        <v>0</v>
      </c>
      <c r="AP3">
        <v>0.23705656819599438</v>
      </c>
      <c r="AQ3">
        <v>7.9870580308808181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34.999584904185333</v>
      </c>
      <c r="BB3">
        <f>SUM(B3:AZ3)-BA3</f>
        <v>802.31105873661284</v>
      </c>
    </row>
    <row r="4" spans="1:54">
      <c r="A4" t="s">
        <v>46</v>
      </c>
      <c r="B4">
        <v>0</v>
      </c>
      <c r="C4">
        <v>0</v>
      </c>
      <c r="D4">
        <v>8.0425798371947401</v>
      </c>
      <c r="E4">
        <v>0</v>
      </c>
      <c r="F4">
        <v>0</v>
      </c>
      <c r="G4">
        <v>11.058547276142766</v>
      </c>
      <c r="H4">
        <v>0</v>
      </c>
      <c r="I4">
        <v>0</v>
      </c>
      <c r="J4">
        <v>9.1312439991651004</v>
      </c>
      <c r="K4">
        <v>9.4553817503392921</v>
      </c>
      <c r="L4">
        <v>411.37100145001392</v>
      </c>
      <c r="M4">
        <v>28.375634385575935</v>
      </c>
      <c r="N4">
        <v>36.43310716587451</v>
      </c>
      <c r="O4">
        <v>0</v>
      </c>
      <c r="P4">
        <v>40.945465105609969</v>
      </c>
      <c r="Q4">
        <v>6.3475805510891776</v>
      </c>
      <c r="R4">
        <v>13.075928337772774</v>
      </c>
      <c r="S4">
        <v>8.1362704685929668</v>
      </c>
      <c r="T4">
        <v>0</v>
      </c>
      <c r="U4">
        <v>53.819280515983678</v>
      </c>
      <c r="V4">
        <v>5.3946962962935476</v>
      </c>
      <c r="W4">
        <v>9.9249628750906975</v>
      </c>
      <c r="X4">
        <v>45.502559904794516</v>
      </c>
      <c r="Y4">
        <v>0</v>
      </c>
      <c r="Z4">
        <v>6.0642234644124402</v>
      </c>
      <c r="AA4">
        <v>12.999855944479231</v>
      </c>
      <c r="AB4">
        <v>12.187287057764559</v>
      </c>
      <c r="AC4">
        <v>8.9643957348465868</v>
      </c>
      <c r="AD4">
        <v>2.811448908943853</v>
      </c>
      <c r="AE4">
        <v>15.244283168962639</v>
      </c>
      <c r="AF4">
        <v>4.9874045003005634</v>
      </c>
      <c r="AG4">
        <v>5.9951288614902936</v>
      </c>
      <c r="AH4">
        <v>15.278541151638487</v>
      </c>
      <c r="AI4">
        <v>0</v>
      </c>
      <c r="AJ4">
        <v>0</v>
      </c>
      <c r="AK4">
        <v>15.850789654216237</v>
      </c>
      <c r="AL4">
        <v>0</v>
      </c>
      <c r="AM4">
        <v>4.8749431217908583</v>
      </c>
      <c r="AN4">
        <v>1.0385072706219995</v>
      </c>
      <c r="AO4">
        <v>0</v>
      </c>
      <c r="AP4">
        <v>0.23705656819599438</v>
      </c>
      <c r="AQ4">
        <v>7.9870580308808181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34.999984328431935</v>
      </c>
      <c r="BB4">
        <f t="shared" ref="BB4:BB67" si="0">SUM(B4:AZ4)-BA4</f>
        <v>802.32021491635192</v>
      </c>
    </row>
    <row r="5" spans="1:54">
      <c r="A5" t="s">
        <v>47</v>
      </c>
      <c r="B5">
        <v>0</v>
      </c>
      <c r="C5">
        <v>0</v>
      </c>
      <c r="D5">
        <v>8.0425798371947401</v>
      </c>
      <c r="E5">
        <v>0</v>
      </c>
      <c r="F5">
        <v>0</v>
      </c>
      <c r="G5">
        <v>11.058547276142766</v>
      </c>
      <c r="H5">
        <v>0</v>
      </c>
      <c r="I5">
        <v>0</v>
      </c>
      <c r="J5">
        <v>9.1312439991651004</v>
      </c>
      <c r="K5">
        <v>9.4553817503392921</v>
      </c>
      <c r="L5">
        <v>411.37100145001392</v>
      </c>
      <c r="M5">
        <v>28.375634385575935</v>
      </c>
      <c r="N5">
        <v>36.43310716587451</v>
      </c>
      <c r="O5">
        <v>0</v>
      </c>
      <c r="P5">
        <v>40.945465105609969</v>
      </c>
      <c r="Q5">
        <v>6.3475805510891776</v>
      </c>
      <c r="R5">
        <v>13.075928337772774</v>
      </c>
      <c r="S5">
        <v>8.1362704685929668</v>
      </c>
      <c r="T5">
        <v>0</v>
      </c>
      <c r="U5">
        <v>53.819280515983678</v>
      </c>
      <c r="V5">
        <v>5.3946962962935476</v>
      </c>
      <c r="W5">
        <v>10.099535157210051</v>
      </c>
      <c r="X5">
        <v>45.502559904794516</v>
      </c>
      <c r="Y5">
        <v>0</v>
      </c>
      <c r="Z5">
        <v>6.0642234644124402</v>
      </c>
      <c r="AA5">
        <v>12.999855944479231</v>
      </c>
      <c r="AB5">
        <v>12.187287057764559</v>
      </c>
      <c r="AC5">
        <v>8.9643957348465868</v>
      </c>
      <c r="AD5">
        <v>2.811448908943853</v>
      </c>
      <c r="AE5">
        <v>15.244283168962639</v>
      </c>
      <c r="AF5">
        <v>4.9874045003005634</v>
      </c>
      <c r="AG5">
        <v>5.9951288614902936</v>
      </c>
      <c r="AH5">
        <v>15.278541151638487</v>
      </c>
      <c r="AI5">
        <v>0</v>
      </c>
      <c r="AJ5">
        <v>0</v>
      </c>
      <c r="AK5">
        <v>15.850789654216237</v>
      </c>
      <c r="AL5">
        <v>0</v>
      </c>
      <c r="AM5">
        <v>4.8749431217908583</v>
      </c>
      <c r="AN5">
        <v>1.0385072706219995</v>
      </c>
      <c r="AO5">
        <v>0</v>
      </c>
      <c r="AP5">
        <v>0.23705656819599438</v>
      </c>
      <c r="AQ5">
        <v>7.9870580308808181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35.007281449824525</v>
      </c>
      <c r="BB5">
        <f t="shared" si="0"/>
        <v>802.48749007707863</v>
      </c>
    </row>
    <row r="6" spans="1:54">
      <c r="A6" t="s">
        <v>48</v>
      </c>
      <c r="B6">
        <v>0</v>
      </c>
      <c r="C6">
        <v>0</v>
      </c>
      <c r="D6">
        <v>8.0425798371947401</v>
      </c>
      <c r="E6">
        <v>0</v>
      </c>
      <c r="F6">
        <v>0</v>
      </c>
      <c r="G6">
        <v>11.058547276142766</v>
      </c>
      <c r="H6">
        <v>0</v>
      </c>
      <c r="I6">
        <v>0</v>
      </c>
      <c r="J6">
        <v>9.1312439991651004</v>
      </c>
      <c r="K6">
        <v>9.4553817503392921</v>
      </c>
      <c r="L6">
        <v>411.37100145001392</v>
      </c>
      <c r="M6">
        <v>28.375634385575935</v>
      </c>
      <c r="N6">
        <v>36.43310716587451</v>
      </c>
      <c r="O6">
        <v>0</v>
      </c>
      <c r="P6">
        <v>40.945465105609969</v>
      </c>
      <c r="Q6">
        <v>6.3475805510891776</v>
      </c>
      <c r="R6">
        <v>13.075928337772774</v>
      </c>
      <c r="S6">
        <v>8.1362704685929668</v>
      </c>
      <c r="T6">
        <v>0</v>
      </c>
      <c r="U6">
        <v>53.819280515983678</v>
      </c>
      <c r="V6">
        <v>5.3946962962935476</v>
      </c>
      <c r="W6">
        <v>10.107924522336615</v>
      </c>
      <c r="X6">
        <v>45.502559904794516</v>
      </c>
      <c r="Y6">
        <v>0</v>
      </c>
      <c r="Z6">
        <v>6.0642234644124402</v>
      </c>
      <c r="AA6">
        <v>12.999855944479231</v>
      </c>
      <c r="AB6">
        <v>12.187287057764559</v>
      </c>
      <c r="AC6">
        <v>8.9643957348465868</v>
      </c>
      <c r="AD6">
        <v>2.811448908943853</v>
      </c>
      <c r="AE6">
        <v>15.244283168962639</v>
      </c>
      <c r="AF6">
        <v>4.9874045003005634</v>
      </c>
      <c r="AG6">
        <v>5.9951288614902936</v>
      </c>
      <c r="AH6">
        <v>15.278541151638487</v>
      </c>
      <c r="AI6">
        <v>0</v>
      </c>
      <c r="AJ6">
        <v>0</v>
      </c>
      <c r="AK6">
        <v>15.850789654216237</v>
      </c>
      <c r="AL6">
        <v>0</v>
      </c>
      <c r="AM6">
        <v>4.8749431217908583</v>
      </c>
      <c r="AN6">
        <v>1.0385072706219995</v>
      </c>
      <c r="AO6">
        <v>0</v>
      </c>
      <c r="AP6">
        <v>0.23705656819599438</v>
      </c>
      <c r="AQ6">
        <v>7.9870580308808181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35.036098161031305</v>
      </c>
      <c r="BB6">
        <f t="shared" si="0"/>
        <v>803.14806837081892</v>
      </c>
    </row>
    <row r="7" spans="1:54">
      <c r="A7" t="s">
        <v>49</v>
      </c>
      <c r="B7">
        <v>0</v>
      </c>
      <c r="C7">
        <v>0</v>
      </c>
      <c r="D7">
        <v>0.21934308646894743</v>
      </c>
      <c r="E7">
        <v>0</v>
      </c>
      <c r="F7">
        <v>0</v>
      </c>
      <c r="G7">
        <v>0.25133061991233557</v>
      </c>
      <c r="H7">
        <v>0</v>
      </c>
      <c r="I7">
        <v>0</v>
      </c>
      <c r="J7">
        <v>0.27022474156587462</v>
      </c>
      <c r="K7">
        <v>9.4553817503392921</v>
      </c>
      <c r="L7">
        <v>411.37100145001392</v>
      </c>
      <c r="M7">
        <v>28.375634385575935</v>
      </c>
      <c r="N7">
        <v>36.43310716587451</v>
      </c>
      <c r="O7">
        <v>0</v>
      </c>
      <c r="P7">
        <v>40.945465105609969</v>
      </c>
      <c r="Q7">
        <v>6.3475805510891776</v>
      </c>
      <c r="R7">
        <v>13.075928337772774</v>
      </c>
      <c r="S7">
        <v>8.1362704685929668</v>
      </c>
      <c r="T7">
        <v>0</v>
      </c>
      <c r="U7">
        <v>53.819280515983678</v>
      </c>
      <c r="V7">
        <v>5.3946962962935476</v>
      </c>
      <c r="W7">
        <v>10.107924522336615</v>
      </c>
      <c r="X7">
        <v>45.502559904794516</v>
      </c>
      <c r="Y7">
        <v>0</v>
      </c>
      <c r="Z7">
        <v>6.0642234644124402</v>
      </c>
      <c r="AA7">
        <v>12.999855944479231</v>
      </c>
      <c r="AB7">
        <v>12.187287057764559</v>
      </c>
      <c r="AC7">
        <v>8.9643957348465868</v>
      </c>
      <c r="AD7">
        <v>2.811448908943853</v>
      </c>
      <c r="AE7">
        <v>15.244283168962639</v>
      </c>
      <c r="AF7">
        <v>4.9874045003005634</v>
      </c>
      <c r="AG7">
        <v>5.9951288614902936</v>
      </c>
      <c r="AH7">
        <v>15.278541151638487</v>
      </c>
      <c r="AI7">
        <v>0</v>
      </c>
      <c r="AJ7">
        <v>0</v>
      </c>
      <c r="AK7">
        <v>15.850789654216237</v>
      </c>
      <c r="AL7">
        <v>0</v>
      </c>
      <c r="AM7">
        <v>4.8749431217908583</v>
      </c>
      <c r="AN7">
        <v>1.0385072706219995</v>
      </c>
      <c r="AO7">
        <v>0</v>
      </c>
      <c r="AP7">
        <v>0.23705656819599438</v>
      </c>
      <c r="AQ7">
        <v>7.9870580308808181</v>
      </c>
      <c r="AR7">
        <v>16.344130873217896</v>
      </c>
      <c r="AS7">
        <v>9.9559778125652247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33.880018610909836</v>
      </c>
      <c r="BB7">
        <f t="shared" si="0"/>
        <v>776.64674241564194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9.4553817503392921</v>
      </c>
      <c r="L8">
        <v>411.37100145001392</v>
      </c>
      <c r="M8">
        <v>28.375634385575935</v>
      </c>
      <c r="N8">
        <v>36.43310716587451</v>
      </c>
      <c r="O8">
        <v>0</v>
      </c>
      <c r="P8">
        <v>40.945465105609969</v>
      </c>
      <c r="Q8">
        <v>6.3475805510891776</v>
      </c>
      <c r="R8">
        <v>13.075928337772774</v>
      </c>
      <c r="S8">
        <v>8.1362704685929668</v>
      </c>
      <c r="T8">
        <v>0</v>
      </c>
      <c r="U8">
        <v>53.819280515983678</v>
      </c>
      <c r="V8">
        <v>5.3946962962935476</v>
      </c>
      <c r="W8">
        <v>10.107924522336615</v>
      </c>
      <c r="X8">
        <v>45.502559904794516</v>
      </c>
      <c r="Y8">
        <v>0</v>
      </c>
      <c r="Z8">
        <v>6.0642234644124402</v>
      </c>
      <c r="AA8">
        <v>8.6665707363807112</v>
      </c>
      <c r="AB8">
        <v>12.187287057764559</v>
      </c>
      <c r="AC8">
        <v>8.9643957348465868</v>
      </c>
      <c r="AD8">
        <v>2.811448908943853</v>
      </c>
      <c r="AE8">
        <v>15.244283168962639</v>
      </c>
      <c r="AF8">
        <v>4.9874045003005634</v>
      </c>
      <c r="AG8">
        <v>5.9951288614902936</v>
      </c>
      <c r="AH8">
        <v>15.278541151638487</v>
      </c>
      <c r="AI8">
        <v>0</v>
      </c>
      <c r="AJ8">
        <v>0</v>
      </c>
      <c r="AK8">
        <v>15.850789654216237</v>
      </c>
      <c r="AL8">
        <v>0</v>
      </c>
      <c r="AM8">
        <v>4.8749431217908583</v>
      </c>
      <c r="AN8">
        <v>1.0385072706219995</v>
      </c>
      <c r="AO8">
        <v>0</v>
      </c>
      <c r="AP8">
        <v>0.23705656819599438</v>
      </c>
      <c r="AQ8">
        <v>7.9870580308808181</v>
      </c>
      <c r="AR8">
        <v>15.663125233397311</v>
      </c>
      <c r="AS8">
        <v>9.9559778125652247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33.639451698342619</v>
      </c>
      <c r="BB8">
        <f t="shared" si="0"/>
        <v>771.13212003234275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9.4553817503392921</v>
      </c>
      <c r="L9">
        <v>411.37100145001392</v>
      </c>
      <c r="M9">
        <v>28.375634385575935</v>
      </c>
      <c r="N9">
        <v>36.43310716587451</v>
      </c>
      <c r="O9">
        <v>0</v>
      </c>
      <c r="P9">
        <v>40.945465105609969</v>
      </c>
      <c r="Q9">
        <v>6.3475805510891776</v>
      </c>
      <c r="R9">
        <v>13.075928337772774</v>
      </c>
      <c r="S9">
        <v>8.1362704685929668</v>
      </c>
      <c r="T9">
        <v>0</v>
      </c>
      <c r="U9">
        <v>53.819280515983678</v>
      </c>
      <c r="V9">
        <v>5.3946962962935476</v>
      </c>
      <c r="W9">
        <v>10.281664455302634</v>
      </c>
      <c r="X9">
        <v>45.502559904794516</v>
      </c>
      <c r="Y9">
        <v>0</v>
      </c>
      <c r="Z9">
        <v>6.0642234644124402</v>
      </c>
      <c r="AA9">
        <v>8.6665707363807112</v>
      </c>
      <c r="AB9">
        <v>12.187287057764559</v>
      </c>
      <c r="AC9">
        <v>8.9643957348465868</v>
      </c>
      <c r="AD9">
        <v>2.811448908943853</v>
      </c>
      <c r="AE9">
        <v>15.244283168962639</v>
      </c>
      <c r="AF9">
        <v>2.4937022501502817</v>
      </c>
      <c r="AG9">
        <v>5.9951288614902936</v>
      </c>
      <c r="AH9">
        <v>15.278541151638487</v>
      </c>
      <c r="AI9">
        <v>0</v>
      </c>
      <c r="AJ9">
        <v>0</v>
      </c>
      <c r="AK9">
        <v>15.850789654216237</v>
      </c>
      <c r="AL9">
        <v>0</v>
      </c>
      <c r="AM9">
        <v>4.8749431217908583</v>
      </c>
      <c r="AN9">
        <v>1.0385072706219995</v>
      </c>
      <c r="AO9">
        <v>0</v>
      </c>
      <c r="AP9">
        <v>0.23705656819599438</v>
      </c>
      <c r="AQ9">
        <v>7.9870580308808181</v>
      </c>
      <c r="AR9">
        <v>15.663125233397311</v>
      </c>
      <c r="AS9">
        <v>9.9559778125652247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33.542477273484323</v>
      </c>
      <c r="BB9">
        <f t="shared" si="0"/>
        <v>768.90913214001682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9.4553817503392921</v>
      </c>
      <c r="L10">
        <v>411.37100145001392</v>
      </c>
      <c r="M10">
        <v>28.375634385575935</v>
      </c>
      <c r="N10">
        <v>36.43310716587451</v>
      </c>
      <c r="O10">
        <v>0</v>
      </c>
      <c r="P10">
        <v>40.945465105609969</v>
      </c>
      <c r="Q10">
        <v>6.3475805510891776</v>
      </c>
      <c r="R10">
        <v>13.075928337772774</v>
      </c>
      <c r="S10">
        <v>8.1362704685929668</v>
      </c>
      <c r="T10">
        <v>0</v>
      </c>
      <c r="U10">
        <v>53.819280515983678</v>
      </c>
      <c r="V10">
        <v>5.3946962962935476</v>
      </c>
      <c r="W10">
        <v>10.293254368529899</v>
      </c>
      <c r="X10">
        <v>45.502559904794516</v>
      </c>
      <c r="Y10">
        <v>0</v>
      </c>
      <c r="Z10">
        <v>6.0642234644124402</v>
      </c>
      <c r="AA10">
        <v>8.6665707363807112</v>
      </c>
      <c r="AB10">
        <v>12.187287057764559</v>
      </c>
      <c r="AC10">
        <v>8.9643957348465868</v>
      </c>
      <c r="AD10">
        <v>2.811448908943853</v>
      </c>
      <c r="AE10">
        <v>15.244283168962639</v>
      </c>
      <c r="AF10">
        <v>2.4937022501502817</v>
      </c>
      <c r="AG10">
        <v>5.9951288614902936</v>
      </c>
      <c r="AH10">
        <v>15.278541151638487</v>
      </c>
      <c r="AI10">
        <v>0</v>
      </c>
      <c r="AJ10">
        <v>0</v>
      </c>
      <c r="AK10">
        <v>15.850789654216237</v>
      </c>
      <c r="AL10">
        <v>0</v>
      </c>
      <c r="AM10">
        <v>4.8749431217908583</v>
      </c>
      <c r="AN10">
        <v>1.0385072706219995</v>
      </c>
      <c r="AO10">
        <v>0</v>
      </c>
      <c r="AP10">
        <v>0.23705656819599438</v>
      </c>
      <c r="AQ10">
        <v>7.9870580308808181</v>
      </c>
      <c r="AR10">
        <v>15.663125233397311</v>
      </c>
      <c r="AS10">
        <v>9.9559778125652247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33.542961731857218</v>
      </c>
      <c r="BB10">
        <f t="shared" si="0"/>
        <v>768.9202375948712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9.4553817503392921</v>
      </c>
      <c r="L11">
        <v>411.37100145001392</v>
      </c>
      <c r="M11">
        <v>28.375634385575935</v>
      </c>
      <c r="N11">
        <v>36.43310716587451</v>
      </c>
      <c r="O11">
        <v>0</v>
      </c>
      <c r="P11">
        <v>40.945465105609969</v>
      </c>
      <c r="Q11">
        <v>6.3475805510891776</v>
      </c>
      <c r="R11">
        <v>13.075928337772774</v>
      </c>
      <c r="S11">
        <v>8.1362704685929668</v>
      </c>
      <c r="T11">
        <v>0</v>
      </c>
      <c r="U11">
        <v>53.819280515983678</v>
      </c>
      <c r="V11">
        <v>5.3946962962935476</v>
      </c>
      <c r="W11">
        <v>10.293254368529899</v>
      </c>
      <c r="X11">
        <v>45.502559904794516</v>
      </c>
      <c r="Y11">
        <v>0</v>
      </c>
      <c r="Z11">
        <v>6.0642234644124402</v>
      </c>
      <c r="AA11">
        <v>8.6665707363807112</v>
      </c>
      <c r="AB11">
        <v>12.187287057764559</v>
      </c>
      <c r="AC11">
        <v>8.9643957348465868</v>
      </c>
      <c r="AD11">
        <v>2.811448908943853</v>
      </c>
      <c r="AE11">
        <v>15.244283168962639</v>
      </c>
      <c r="AF11">
        <v>2.4937022501502817</v>
      </c>
      <c r="AG11">
        <v>5.9951288614902936</v>
      </c>
      <c r="AH11">
        <v>15.278541151638487</v>
      </c>
      <c r="AI11">
        <v>0</v>
      </c>
      <c r="AJ11">
        <v>0</v>
      </c>
      <c r="AK11">
        <v>15.850789654216237</v>
      </c>
      <c r="AL11">
        <v>0</v>
      </c>
      <c r="AM11">
        <v>4.8749431217908583</v>
      </c>
      <c r="AN11">
        <v>1.0385072706219995</v>
      </c>
      <c r="AO11">
        <v>0</v>
      </c>
      <c r="AP11">
        <v>0.23705656819599438</v>
      </c>
      <c r="AQ11">
        <v>7.9870580308808181</v>
      </c>
      <c r="AR11">
        <v>15.663125233397311</v>
      </c>
      <c r="AS11">
        <v>9.9559778125652247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33.542961731857218</v>
      </c>
      <c r="BB11">
        <f t="shared" si="0"/>
        <v>768.9202375948712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9.4553817503392921</v>
      </c>
      <c r="L12">
        <v>411.37100145001392</v>
      </c>
      <c r="M12">
        <v>28.375634385575935</v>
      </c>
      <c r="N12">
        <v>36.43310716587451</v>
      </c>
      <c r="O12">
        <v>0</v>
      </c>
      <c r="P12">
        <v>40.945465105609969</v>
      </c>
      <c r="Q12">
        <v>6.3475805510891776</v>
      </c>
      <c r="R12">
        <v>13.075928337772774</v>
      </c>
      <c r="S12">
        <v>8.1362704685929668</v>
      </c>
      <c r="T12">
        <v>0</v>
      </c>
      <c r="U12">
        <v>53.819280515983678</v>
      </c>
      <c r="V12">
        <v>5.3946962962935476</v>
      </c>
      <c r="W12">
        <v>10.293254368529899</v>
      </c>
      <c r="X12">
        <v>45.502559904794516</v>
      </c>
      <c r="Y12">
        <v>0</v>
      </c>
      <c r="Z12">
        <v>6.0642234644124402</v>
      </c>
      <c r="AA12">
        <v>8.6665707363807112</v>
      </c>
      <c r="AB12">
        <v>12.187287057764559</v>
      </c>
      <c r="AC12">
        <v>8.9643957348465868</v>
      </c>
      <c r="AD12">
        <v>2.811448908943853</v>
      </c>
      <c r="AE12">
        <v>15.244283168962639</v>
      </c>
      <c r="AF12">
        <v>2.4937022501502817</v>
      </c>
      <c r="AG12">
        <v>5.9951288614902936</v>
      </c>
      <c r="AH12">
        <v>15.278541151638487</v>
      </c>
      <c r="AI12">
        <v>0</v>
      </c>
      <c r="AJ12">
        <v>0</v>
      </c>
      <c r="AK12">
        <v>15.850789654216237</v>
      </c>
      <c r="AL12">
        <v>0</v>
      </c>
      <c r="AM12">
        <v>4.8749431217908583</v>
      </c>
      <c r="AN12">
        <v>1.0385072706219995</v>
      </c>
      <c r="AO12">
        <v>0</v>
      </c>
      <c r="AP12">
        <v>0.23705656819599438</v>
      </c>
      <c r="AQ12">
        <v>7.9870580308808181</v>
      </c>
      <c r="AR12">
        <v>15.663125233397311</v>
      </c>
      <c r="AS12">
        <v>9.9559778125652247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33.542961731857218</v>
      </c>
      <c r="BB12">
        <f t="shared" si="0"/>
        <v>768.9202375948712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9.5282608367802286</v>
      </c>
      <c r="L13">
        <v>411.37698392954212</v>
      </c>
      <c r="M13">
        <v>28.375634385575935</v>
      </c>
      <c r="N13">
        <v>36.43310716587451</v>
      </c>
      <c r="O13">
        <v>0</v>
      </c>
      <c r="P13">
        <v>40.945465105609969</v>
      </c>
      <c r="Q13">
        <v>6.3461365619403738</v>
      </c>
      <c r="R13">
        <v>13.075928337772774</v>
      </c>
      <c r="S13">
        <v>8.1362704685929668</v>
      </c>
      <c r="T13">
        <v>0</v>
      </c>
      <c r="U13">
        <v>53.819280515983678</v>
      </c>
      <c r="V13">
        <v>5.3946962962935476</v>
      </c>
      <c r="W13">
        <v>10.293254368529899</v>
      </c>
      <c r="X13">
        <v>45.502559904794516</v>
      </c>
      <c r="Y13">
        <v>0</v>
      </c>
      <c r="Z13">
        <v>6.0642234644124402</v>
      </c>
      <c r="AA13">
        <v>8.6665707363807112</v>
      </c>
      <c r="AB13">
        <v>12.187287057764559</v>
      </c>
      <c r="AC13">
        <v>8.9643957348465868</v>
      </c>
      <c r="AD13">
        <v>2.811448908943853</v>
      </c>
      <c r="AE13">
        <v>15.244283168962639</v>
      </c>
      <c r="AF13">
        <v>2.4937022501502817</v>
      </c>
      <c r="AG13">
        <v>5.9951288614902936</v>
      </c>
      <c r="AH13">
        <v>15.278541151638487</v>
      </c>
      <c r="AI13">
        <v>0</v>
      </c>
      <c r="AJ13">
        <v>0</v>
      </c>
      <c r="AK13">
        <v>15.850789654216237</v>
      </c>
      <c r="AL13">
        <v>0</v>
      </c>
      <c r="AM13">
        <v>4.8749431217908583</v>
      </c>
      <c r="AN13">
        <v>1.0385072706219995</v>
      </c>
      <c r="AO13">
        <v>0</v>
      </c>
      <c r="AP13">
        <v>0.23705656819599438</v>
      </c>
      <c r="AQ13">
        <v>7.9870580308808181</v>
      </c>
      <c r="AR13">
        <v>15.663125233397311</v>
      </c>
      <c r="AS13">
        <v>9.9559778125652247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33.546197786568321</v>
      </c>
      <c r="BB13">
        <f t="shared" si="0"/>
        <v>768.99441911698034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9.4552856513433365</v>
      </c>
      <c r="L14">
        <v>411.37698392954212</v>
      </c>
      <c r="M14">
        <v>28.375634385575935</v>
      </c>
      <c r="N14">
        <v>36.43310716587451</v>
      </c>
      <c r="O14">
        <v>0</v>
      </c>
      <c r="P14">
        <v>40.945465105609969</v>
      </c>
      <c r="Q14">
        <v>6.3461365619403738</v>
      </c>
      <c r="R14">
        <v>13.075928337772774</v>
      </c>
      <c r="S14">
        <v>8.1362704685929668</v>
      </c>
      <c r="T14">
        <v>0</v>
      </c>
      <c r="U14">
        <v>53.819280515983678</v>
      </c>
      <c r="V14">
        <v>5.3946962962935476</v>
      </c>
      <c r="W14">
        <v>10.293254368529899</v>
      </c>
      <c r="X14">
        <v>45.502559904794516</v>
      </c>
      <c r="Y14">
        <v>0</v>
      </c>
      <c r="Z14">
        <v>6.0642234644124402</v>
      </c>
      <c r="AA14">
        <v>8.6665707363807112</v>
      </c>
      <c r="AB14">
        <v>12.187287057764559</v>
      </c>
      <c r="AC14">
        <v>8.9643957348465868</v>
      </c>
      <c r="AD14">
        <v>2.811448908943853</v>
      </c>
      <c r="AE14">
        <v>15.244283168962639</v>
      </c>
      <c r="AF14">
        <v>2.4937022501502817</v>
      </c>
      <c r="AG14">
        <v>5.9951288614902936</v>
      </c>
      <c r="AH14">
        <v>15.278541151638487</v>
      </c>
      <c r="AI14">
        <v>0</v>
      </c>
      <c r="AJ14">
        <v>0</v>
      </c>
      <c r="AK14">
        <v>15.850789654216237</v>
      </c>
      <c r="AL14">
        <v>0</v>
      </c>
      <c r="AM14">
        <v>4.8749431217908583</v>
      </c>
      <c r="AN14">
        <v>1.0385072706219995</v>
      </c>
      <c r="AO14">
        <v>0</v>
      </c>
      <c r="AP14">
        <v>0.23705656819599438</v>
      </c>
      <c r="AQ14">
        <v>7.9870580308808181</v>
      </c>
      <c r="AR14">
        <v>15.663125233397311</v>
      </c>
      <c r="AS14">
        <v>9.9559778125652247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33.543147423817054</v>
      </c>
      <c r="BB14">
        <f t="shared" si="0"/>
        <v>768.92449429429473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9.4553874919853094</v>
      </c>
      <c r="L15">
        <v>411.37698392954212</v>
      </c>
      <c r="M15">
        <v>28.375634385575935</v>
      </c>
      <c r="N15">
        <v>36.43310716587451</v>
      </c>
      <c r="O15">
        <v>0</v>
      </c>
      <c r="P15">
        <v>40.945465105609969</v>
      </c>
      <c r="Q15">
        <v>6.3461365619403738</v>
      </c>
      <c r="R15">
        <v>13.075928337772774</v>
      </c>
      <c r="S15">
        <v>8.1362704685929668</v>
      </c>
      <c r="T15">
        <v>0</v>
      </c>
      <c r="U15">
        <v>53.819280515983678</v>
      </c>
      <c r="V15">
        <v>5.3946962962935476</v>
      </c>
      <c r="W15">
        <v>10.293254368529899</v>
      </c>
      <c r="X15">
        <v>45.502559904794516</v>
      </c>
      <c r="Y15">
        <v>0</v>
      </c>
      <c r="Z15">
        <v>6.0642234644124402</v>
      </c>
      <c r="AA15">
        <v>8.6665707363807112</v>
      </c>
      <c r="AB15">
        <v>12.187287057764559</v>
      </c>
      <c r="AC15">
        <v>8.9643957348465868</v>
      </c>
      <c r="AD15">
        <v>2.811448908943853</v>
      </c>
      <c r="AE15">
        <v>15.244283168962639</v>
      </c>
      <c r="AF15">
        <v>2.4937022501502817</v>
      </c>
      <c r="AG15">
        <v>5.9951288614902936</v>
      </c>
      <c r="AH15">
        <v>15.278541151638487</v>
      </c>
      <c r="AI15">
        <v>0</v>
      </c>
      <c r="AJ15">
        <v>0</v>
      </c>
      <c r="AK15">
        <v>15.850789654216237</v>
      </c>
      <c r="AL15">
        <v>0</v>
      </c>
      <c r="AM15">
        <v>4.8749431217908583</v>
      </c>
      <c r="AN15">
        <v>1.0385072706219995</v>
      </c>
      <c r="AO15">
        <v>0</v>
      </c>
      <c r="AP15">
        <v>0.355585172471098</v>
      </c>
      <c r="AQ15">
        <v>7.9870580308808181</v>
      </c>
      <c r="AR15">
        <v>15.663125233397311</v>
      </c>
      <c r="AS15">
        <v>9.9559778125652247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33.548106176414592</v>
      </c>
      <c r="BB15">
        <f t="shared" si="0"/>
        <v>769.03816598661433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9.45540154141095</v>
      </c>
      <c r="L16">
        <v>411.37698392954212</v>
      </c>
      <c r="M16">
        <v>28.375634385575935</v>
      </c>
      <c r="N16">
        <v>36.43310716587451</v>
      </c>
      <c r="O16">
        <v>0</v>
      </c>
      <c r="P16">
        <v>40.945465105609969</v>
      </c>
      <c r="Q16">
        <v>6.3461365619403738</v>
      </c>
      <c r="R16">
        <v>13.075928337772774</v>
      </c>
      <c r="S16">
        <v>8.1362704685929668</v>
      </c>
      <c r="T16">
        <v>0</v>
      </c>
      <c r="U16">
        <v>53.819280515983678</v>
      </c>
      <c r="V16">
        <v>5.3946962962935476</v>
      </c>
      <c r="W16">
        <v>10.293254368529899</v>
      </c>
      <c r="X16">
        <v>45.502559904794516</v>
      </c>
      <c r="Y16">
        <v>0</v>
      </c>
      <c r="Z16">
        <v>6.0642234644124402</v>
      </c>
      <c r="AA16">
        <v>8.6665707363807112</v>
      </c>
      <c r="AB16">
        <v>12.187287057764559</v>
      </c>
      <c r="AC16">
        <v>8.9643957348465868</v>
      </c>
      <c r="AD16">
        <v>2.811448908943853</v>
      </c>
      <c r="AE16">
        <v>15.244283168962639</v>
      </c>
      <c r="AF16">
        <v>2.4937022501502817</v>
      </c>
      <c r="AG16">
        <v>5.9951288614902936</v>
      </c>
      <c r="AH16">
        <v>15.278541151638487</v>
      </c>
      <c r="AI16">
        <v>0</v>
      </c>
      <c r="AJ16">
        <v>0</v>
      </c>
      <c r="AK16">
        <v>15.850789654216237</v>
      </c>
      <c r="AL16">
        <v>0</v>
      </c>
      <c r="AM16">
        <v>4.8749431217908583</v>
      </c>
      <c r="AN16">
        <v>1.0385072706219995</v>
      </c>
      <c r="AO16">
        <v>0</v>
      </c>
      <c r="AP16">
        <v>0.355585172471098</v>
      </c>
      <c r="AQ16">
        <v>7.9870580308808181</v>
      </c>
      <c r="AR16">
        <v>15.663125233397311</v>
      </c>
      <c r="AS16">
        <v>9.9559778125652247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33.548106763680586</v>
      </c>
      <c r="BB16">
        <f t="shared" si="0"/>
        <v>769.03817944877403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9.4551753855326783</v>
      </c>
      <c r="L17">
        <v>411.37698392954212</v>
      </c>
      <c r="M17">
        <v>28.375634385575935</v>
      </c>
      <c r="N17">
        <v>36.43310716587451</v>
      </c>
      <c r="O17">
        <v>0</v>
      </c>
      <c r="P17">
        <v>40.945465105609969</v>
      </c>
      <c r="Q17">
        <v>6.3461365619403738</v>
      </c>
      <c r="R17">
        <v>13.075928337772774</v>
      </c>
      <c r="S17">
        <v>8.1362704685929668</v>
      </c>
      <c r="T17">
        <v>0</v>
      </c>
      <c r="U17">
        <v>53.819280515983678</v>
      </c>
      <c r="V17">
        <v>5.3946962962935476</v>
      </c>
      <c r="W17">
        <v>10.293254368529899</v>
      </c>
      <c r="X17">
        <v>45.502559904794516</v>
      </c>
      <c r="Y17">
        <v>0</v>
      </c>
      <c r="Z17">
        <v>6.0642234644124402</v>
      </c>
      <c r="AA17">
        <v>8.6665707363807112</v>
      </c>
      <c r="AB17">
        <v>12.187287057764559</v>
      </c>
      <c r="AC17">
        <v>8.9643957348465868</v>
      </c>
      <c r="AD17">
        <v>2.811448908943853</v>
      </c>
      <c r="AE17">
        <v>15.244283168962639</v>
      </c>
      <c r="AF17">
        <v>2.4937022501502817</v>
      </c>
      <c r="AG17">
        <v>5.9951288614902936</v>
      </c>
      <c r="AH17">
        <v>6.1856441630139845</v>
      </c>
      <c r="AI17">
        <v>0</v>
      </c>
      <c r="AJ17">
        <v>0</v>
      </c>
      <c r="AK17">
        <v>15.850789654216237</v>
      </c>
      <c r="AL17">
        <v>0</v>
      </c>
      <c r="AM17">
        <v>4.8749431217908583</v>
      </c>
      <c r="AN17">
        <v>1.0385072706219995</v>
      </c>
      <c r="AO17">
        <v>0</v>
      </c>
      <c r="AP17">
        <v>0.355585172471098</v>
      </c>
      <c r="AQ17">
        <v>7.9870580308808181</v>
      </c>
      <c r="AR17">
        <v>15.663125233397311</v>
      </c>
      <c r="AS17">
        <v>9.9559778125652247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33.168014216240365</v>
      </c>
      <c r="BB17">
        <f t="shared" si="0"/>
        <v>760.32514885171145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9.4553026059820926</v>
      </c>
      <c r="L18">
        <v>411.37698392954212</v>
      </c>
      <c r="M18">
        <v>28.375634385575935</v>
      </c>
      <c r="N18">
        <v>36.43310716587451</v>
      </c>
      <c r="O18">
        <v>0</v>
      </c>
      <c r="P18">
        <v>40.945465105609969</v>
      </c>
      <c r="Q18">
        <v>6.3461365619403738</v>
      </c>
      <c r="R18">
        <v>13.075928337772774</v>
      </c>
      <c r="S18">
        <v>8.1362704685929668</v>
      </c>
      <c r="T18">
        <v>0</v>
      </c>
      <c r="U18">
        <v>53.819280515983678</v>
      </c>
      <c r="V18">
        <v>5.3946962962935476</v>
      </c>
      <c r="W18">
        <v>10.293254368529899</v>
      </c>
      <c r="X18">
        <v>45.502559904794516</v>
      </c>
      <c r="Y18">
        <v>0</v>
      </c>
      <c r="Z18">
        <v>6.0642234644124402</v>
      </c>
      <c r="AA18">
        <v>8.6665707363807112</v>
      </c>
      <c r="AB18">
        <v>12.187287057764559</v>
      </c>
      <c r="AC18">
        <v>8.9643957348465868</v>
      </c>
      <c r="AD18">
        <v>2.811448908943853</v>
      </c>
      <c r="AE18">
        <v>15.244283168962639</v>
      </c>
      <c r="AF18">
        <v>2.4937022501502817</v>
      </c>
      <c r="AG18">
        <v>5.9951288614902936</v>
      </c>
      <c r="AH18">
        <v>0</v>
      </c>
      <c r="AI18">
        <v>0</v>
      </c>
      <c r="AJ18">
        <v>0</v>
      </c>
      <c r="AK18">
        <v>15.850789654216237</v>
      </c>
      <c r="AL18">
        <v>0</v>
      </c>
      <c r="AM18">
        <v>4.8749431217908583</v>
      </c>
      <c r="AN18">
        <v>1.0385072706219995</v>
      </c>
      <c r="AO18">
        <v>0</v>
      </c>
      <c r="AP18">
        <v>0.355585172471098</v>
      </c>
      <c r="AQ18">
        <v>7.9870580308808181</v>
      </c>
      <c r="AR18">
        <v>15.663125233397311</v>
      </c>
      <c r="AS18">
        <v>9.9559778125652247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32.909459608041168</v>
      </c>
      <c r="BB18">
        <f t="shared" si="0"/>
        <v>754.39818651734606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9.4551966290510272</v>
      </c>
      <c r="L19">
        <v>411.37698392954212</v>
      </c>
      <c r="M19">
        <v>28.375634385575935</v>
      </c>
      <c r="N19">
        <v>36.43310716587451</v>
      </c>
      <c r="O19">
        <v>0</v>
      </c>
      <c r="P19">
        <v>40.945465105609969</v>
      </c>
      <c r="Q19">
        <v>6.3461365619403738</v>
      </c>
      <c r="R19">
        <v>13.075928337772774</v>
      </c>
      <c r="S19">
        <v>8.1362704685929668</v>
      </c>
      <c r="T19">
        <v>0</v>
      </c>
      <c r="U19">
        <v>53.819280515983678</v>
      </c>
      <c r="V19">
        <v>5.3946962962935476</v>
      </c>
      <c r="W19">
        <v>10.293254368529899</v>
      </c>
      <c r="X19">
        <v>45.502559904794516</v>
      </c>
      <c r="Y19">
        <v>0</v>
      </c>
      <c r="Z19">
        <v>6.0642234644124402</v>
      </c>
      <c r="AA19">
        <v>8.6665707363807112</v>
      </c>
      <c r="AB19">
        <v>12.187287057764559</v>
      </c>
      <c r="AC19">
        <v>8.9643957348465868</v>
      </c>
      <c r="AD19">
        <v>2.811448908943853</v>
      </c>
      <c r="AE19">
        <v>15.244283168962639</v>
      </c>
      <c r="AF19">
        <v>2.4937022501502817</v>
      </c>
      <c r="AG19">
        <v>5.9951288614902936</v>
      </c>
      <c r="AH19">
        <v>0</v>
      </c>
      <c r="AI19">
        <v>0</v>
      </c>
      <c r="AJ19">
        <v>0</v>
      </c>
      <c r="AK19">
        <v>15.850789654216237</v>
      </c>
      <c r="AL19">
        <v>0</v>
      </c>
      <c r="AM19">
        <v>4.8749431217908583</v>
      </c>
      <c r="AN19">
        <v>1.0385072706219995</v>
      </c>
      <c r="AO19">
        <v>0</v>
      </c>
      <c r="AP19">
        <v>0.355585172471098</v>
      </c>
      <c r="AQ19">
        <v>7.9870580308808181</v>
      </c>
      <c r="AR19">
        <v>15.663125233397311</v>
      </c>
      <c r="AS19">
        <v>9.9559778125652247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32.909455178205448</v>
      </c>
      <c r="BB19">
        <f t="shared" si="0"/>
        <v>754.39808497025069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9.1312439991651004</v>
      </c>
      <c r="K20">
        <v>9.4552664585200645</v>
      </c>
      <c r="L20">
        <v>411.37698392954212</v>
      </c>
      <c r="M20">
        <v>28.375634385575935</v>
      </c>
      <c r="N20">
        <v>36.43310716587451</v>
      </c>
      <c r="O20">
        <v>0</v>
      </c>
      <c r="P20">
        <v>40.945465105609969</v>
      </c>
      <c r="Q20">
        <v>6.3461365619403738</v>
      </c>
      <c r="R20">
        <v>13.075928337772774</v>
      </c>
      <c r="S20">
        <v>8.1362704685929668</v>
      </c>
      <c r="T20">
        <v>0</v>
      </c>
      <c r="U20">
        <v>53.819280515983678</v>
      </c>
      <c r="V20">
        <v>5.3946962962935476</v>
      </c>
      <c r="W20">
        <v>10.293254368529899</v>
      </c>
      <c r="X20">
        <v>45.502559904794516</v>
      </c>
      <c r="Y20">
        <v>0</v>
      </c>
      <c r="Z20">
        <v>6.0642234644124402</v>
      </c>
      <c r="AA20">
        <v>8.6665707363807112</v>
      </c>
      <c r="AB20">
        <v>12.187287057764559</v>
      </c>
      <c r="AC20">
        <v>8.9643957348465868</v>
      </c>
      <c r="AD20">
        <v>2.811448908943853</v>
      </c>
      <c r="AE20">
        <v>15.244283168962639</v>
      </c>
      <c r="AF20">
        <v>2.4937022501502817</v>
      </c>
      <c r="AG20">
        <v>5.9951288614902936</v>
      </c>
      <c r="AH20">
        <v>0</v>
      </c>
      <c r="AI20">
        <v>0.98168204050302632</v>
      </c>
      <c r="AJ20">
        <v>0</v>
      </c>
      <c r="AK20">
        <v>15.850789654216237</v>
      </c>
      <c r="AL20">
        <v>0</v>
      </c>
      <c r="AM20">
        <v>4.8749431217908583</v>
      </c>
      <c r="AN20">
        <v>1.0385072706219995</v>
      </c>
      <c r="AO20">
        <v>0</v>
      </c>
      <c r="AP20">
        <v>0.355585172471098</v>
      </c>
      <c r="AQ20">
        <v>7.9870580308808181</v>
      </c>
      <c r="AR20">
        <v>15.663125233397311</v>
      </c>
      <c r="AS20">
        <v>9.9559778125652247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33.33217840553538</v>
      </c>
      <c r="BB20">
        <f t="shared" si="0"/>
        <v>764.08835761205796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9.1312439991651004</v>
      </c>
      <c r="K21">
        <v>9.4551875810721011</v>
      </c>
      <c r="L21">
        <v>411.37698392954212</v>
      </c>
      <c r="M21">
        <v>28.375634385575935</v>
      </c>
      <c r="N21">
        <v>36.43310716587451</v>
      </c>
      <c r="O21">
        <v>0</v>
      </c>
      <c r="P21">
        <v>40.945465105609969</v>
      </c>
      <c r="Q21">
        <v>6.3461365619403738</v>
      </c>
      <c r="R21">
        <v>13.075928337772774</v>
      </c>
      <c r="S21">
        <v>8.1362704685929668</v>
      </c>
      <c r="T21">
        <v>0</v>
      </c>
      <c r="U21">
        <v>53.819280515983678</v>
      </c>
      <c r="V21">
        <v>5.3946962962935476</v>
      </c>
      <c r="W21">
        <v>10.293254368529899</v>
      </c>
      <c r="X21">
        <v>45.502559904794516</v>
      </c>
      <c r="Y21">
        <v>0</v>
      </c>
      <c r="Z21">
        <v>6.0642234644124402</v>
      </c>
      <c r="AA21">
        <v>8.6665707363807112</v>
      </c>
      <c r="AB21">
        <v>12.187287057764559</v>
      </c>
      <c r="AC21">
        <v>8.9643957348465868</v>
      </c>
      <c r="AD21">
        <v>2.811448908943853</v>
      </c>
      <c r="AE21">
        <v>15.244283168962639</v>
      </c>
      <c r="AF21">
        <v>2.4937022501502817</v>
      </c>
      <c r="AG21">
        <v>5.9951288614902936</v>
      </c>
      <c r="AH21">
        <v>0</v>
      </c>
      <c r="AI21">
        <v>2.3560373667710288</v>
      </c>
      <c r="AJ21">
        <v>0</v>
      </c>
      <c r="AK21">
        <v>15.850789654216237</v>
      </c>
      <c r="AL21">
        <v>0</v>
      </c>
      <c r="AM21">
        <v>4.8749431217908583</v>
      </c>
      <c r="AN21">
        <v>1.0385072706219995</v>
      </c>
      <c r="AO21">
        <v>0</v>
      </c>
      <c r="AP21">
        <v>0.55313220590872447</v>
      </c>
      <c r="AQ21">
        <v>7.9870580308808181</v>
      </c>
      <c r="AR21">
        <v>15.663125233397311</v>
      </c>
      <c r="AS21">
        <v>9.9559778125652247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33.397880627093755</v>
      </c>
      <c r="BB21">
        <f t="shared" si="0"/>
        <v>765.59447887275724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9.1312439991651004</v>
      </c>
      <c r="K22">
        <v>9.4553258573345715</v>
      </c>
      <c r="L22">
        <v>411.37698392954212</v>
      </c>
      <c r="M22">
        <v>28.375634385575935</v>
      </c>
      <c r="N22">
        <v>36.43310716587451</v>
      </c>
      <c r="O22">
        <v>0</v>
      </c>
      <c r="P22">
        <v>40.945465105609969</v>
      </c>
      <c r="Q22">
        <v>6.3461365619403738</v>
      </c>
      <c r="R22">
        <v>13.075928337772774</v>
      </c>
      <c r="S22">
        <v>8.1362704685929668</v>
      </c>
      <c r="T22">
        <v>0</v>
      </c>
      <c r="U22">
        <v>53.819280515983678</v>
      </c>
      <c r="V22">
        <v>5.3946962962935476</v>
      </c>
      <c r="W22">
        <v>10.293254368529899</v>
      </c>
      <c r="X22">
        <v>45.502559904794516</v>
      </c>
      <c r="Y22">
        <v>0</v>
      </c>
      <c r="Z22">
        <v>6.0642234644124402</v>
      </c>
      <c r="AA22">
        <v>8.6665707363807112</v>
      </c>
      <c r="AB22">
        <v>12.187287057764559</v>
      </c>
      <c r="AC22">
        <v>8.9643957348465868</v>
      </c>
      <c r="AD22">
        <v>2.811448908943853</v>
      </c>
      <c r="AE22">
        <v>15.244283168962639</v>
      </c>
      <c r="AF22">
        <v>2.4937022501502817</v>
      </c>
      <c r="AG22">
        <v>5.9951288614902936</v>
      </c>
      <c r="AH22">
        <v>0</v>
      </c>
      <c r="AI22">
        <v>2.3560373667710288</v>
      </c>
      <c r="AJ22">
        <v>0</v>
      </c>
      <c r="AK22">
        <v>15.850789654216237</v>
      </c>
      <c r="AL22">
        <v>0</v>
      </c>
      <c r="AM22">
        <v>4.8749431217908583</v>
      </c>
      <c r="AN22">
        <v>1.0385072706219995</v>
      </c>
      <c r="AO22">
        <v>0</v>
      </c>
      <c r="AP22">
        <v>0.55313220590872447</v>
      </c>
      <c r="AQ22">
        <v>5.324704973220622</v>
      </c>
      <c r="AR22">
        <v>15.663125233397311</v>
      </c>
      <c r="AS22">
        <v>9.9559778125652247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33.286600049231332</v>
      </c>
      <c r="BB22">
        <f t="shared" si="0"/>
        <v>763.04354466922189</v>
      </c>
    </row>
    <row r="23" spans="1:54">
      <c r="A23" t="s">
        <v>65</v>
      </c>
      <c r="B23">
        <v>0</v>
      </c>
      <c r="C23">
        <v>0</v>
      </c>
      <c r="D23">
        <v>8.0425798371947401</v>
      </c>
      <c r="E23">
        <v>0</v>
      </c>
      <c r="F23">
        <v>0</v>
      </c>
      <c r="G23">
        <v>11.058547276142766</v>
      </c>
      <c r="H23">
        <v>0</v>
      </c>
      <c r="I23">
        <v>0</v>
      </c>
      <c r="J23">
        <v>9.1312439991651004</v>
      </c>
      <c r="K23">
        <v>9.4552037781795715</v>
      </c>
      <c r="L23">
        <v>411.37494859875818</v>
      </c>
      <c r="M23">
        <v>28.375634385575935</v>
      </c>
      <c r="N23">
        <v>36.43310716587451</v>
      </c>
      <c r="O23">
        <v>0</v>
      </c>
      <c r="P23">
        <v>40.945465105609969</v>
      </c>
      <c r="Q23">
        <v>6.3446647754497238</v>
      </c>
      <c r="R23">
        <v>13.075928337772774</v>
      </c>
      <c r="S23">
        <v>8.1386963861932884</v>
      </c>
      <c r="T23">
        <v>0</v>
      </c>
      <c r="U23">
        <v>53.819280515983678</v>
      </c>
      <c r="V23">
        <v>5.3956799632692531</v>
      </c>
      <c r="W23">
        <v>10.293254368529899</v>
      </c>
      <c r="X23">
        <v>45.502559904794516</v>
      </c>
      <c r="Y23">
        <v>0</v>
      </c>
      <c r="Z23">
        <v>6.0642234644124402</v>
      </c>
      <c r="AA23">
        <v>12.999855944479231</v>
      </c>
      <c r="AB23">
        <v>12.187287057764559</v>
      </c>
      <c r="AC23">
        <v>8.9643957348465868</v>
      </c>
      <c r="AD23">
        <v>2.811448908943853</v>
      </c>
      <c r="AE23">
        <v>15.244283168962639</v>
      </c>
      <c r="AF23">
        <v>2.4937022501502817</v>
      </c>
      <c r="AG23">
        <v>5.9951288614902936</v>
      </c>
      <c r="AH23">
        <v>6.1856441630139845</v>
      </c>
      <c r="AI23">
        <v>10.209496038614066</v>
      </c>
      <c r="AJ23">
        <v>0</v>
      </c>
      <c r="AK23">
        <v>15.850789654216237</v>
      </c>
      <c r="AL23">
        <v>0</v>
      </c>
      <c r="AM23">
        <v>4.8749431217908583</v>
      </c>
      <c r="AN23">
        <v>1.0385072706219995</v>
      </c>
      <c r="AO23">
        <v>0</v>
      </c>
      <c r="AP23">
        <v>0.55313220590872447</v>
      </c>
      <c r="AQ23">
        <v>0</v>
      </c>
      <c r="AR23">
        <v>16.344130873217896</v>
      </c>
      <c r="AS23">
        <v>9.9559778125652247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34.658877170852755</v>
      </c>
      <c r="BB23">
        <f t="shared" si="0"/>
        <v>794.50086375863987</v>
      </c>
    </row>
    <row r="24" spans="1:54">
      <c r="A24" t="s">
        <v>66</v>
      </c>
      <c r="B24">
        <v>0</v>
      </c>
      <c r="C24">
        <v>0</v>
      </c>
      <c r="D24">
        <v>8.0425798371947401</v>
      </c>
      <c r="E24">
        <v>0</v>
      </c>
      <c r="F24">
        <v>0</v>
      </c>
      <c r="G24">
        <v>11.058547276142766</v>
      </c>
      <c r="H24">
        <v>0</v>
      </c>
      <c r="I24">
        <v>0</v>
      </c>
      <c r="J24">
        <v>9.1312439991651004</v>
      </c>
      <c r="K24">
        <v>9.4552037781795715</v>
      </c>
      <c r="L24">
        <v>411.37494859875818</v>
      </c>
      <c r="M24">
        <v>28.375634385575935</v>
      </c>
      <c r="N24">
        <v>36.43310716587451</v>
      </c>
      <c r="O24">
        <v>0</v>
      </c>
      <c r="P24">
        <v>40.945465105609969</v>
      </c>
      <c r="Q24">
        <v>6.3446647754497238</v>
      </c>
      <c r="R24">
        <v>13.072282829396965</v>
      </c>
      <c r="S24">
        <v>8.1386963861932884</v>
      </c>
      <c r="T24">
        <v>0</v>
      </c>
      <c r="U24">
        <v>53.819280515983678</v>
      </c>
      <c r="V24">
        <v>5.3956799632692531</v>
      </c>
      <c r="W24">
        <v>10.293254368529899</v>
      </c>
      <c r="X24">
        <v>45.502559904794516</v>
      </c>
      <c r="Y24">
        <v>0</v>
      </c>
      <c r="Z24">
        <v>6.0642234644124402</v>
      </c>
      <c r="AA24">
        <v>12.999855944479231</v>
      </c>
      <c r="AB24">
        <v>12.187287057764559</v>
      </c>
      <c r="AC24">
        <v>8.9643957348465868</v>
      </c>
      <c r="AD24">
        <v>5.6228975235337089</v>
      </c>
      <c r="AE24">
        <v>15.244283168962639</v>
      </c>
      <c r="AF24">
        <v>2.4937022501502817</v>
      </c>
      <c r="AG24">
        <v>5.9951288614902936</v>
      </c>
      <c r="AH24">
        <v>16.2063877447297</v>
      </c>
      <c r="AI24">
        <v>15.314244057921099</v>
      </c>
      <c r="AJ24">
        <v>0</v>
      </c>
      <c r="AK24">
        <v>15.850789654216237</v>
      </c>
      <c r="AL24">
        <v>0</v>
      </c>
      <c r="AM24">
        <v>4.8749431217908583</v>
      </c>
      <c r="AN24">
        <v>1.0385072706219995</v>
      </c>
      <c r="AO24">
        <v>0</v>
      </c>
      <c r="AP24">
        <v>0.55313220590872447</v>
      </c>
      <c r="AQ24">
        <v>0</v>
      </c>
      <c r="AR24">
        <v>16.344130873217896</v>
      </c>
      <c r="AS24">
        <v>9.9559778125652247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35.408488889615249</v>
      </c>
      <c r="BB24">
        <f t="shared" si="0"/>
        <v>811.68454674711427</v>
      </c>
    </row>
    <row r="25" spans="1:54">
      <c r="A25" t="s">
        <v>67</v>
      </c>
      <c r="B25">
        <v>0</v>
      </c>
      <c r="C25">
        <v>0</v>
      </c>
      <c r="D25">
        <v>8.0425798371947401</v>
      </c>
      <c r="E25">
        <v>0</v>
      </c>
      <c r="F25">
        <v>0</v>
      </c>
      <c r="G25">
        <v>11.058547276142766</v>
      </c>
      <c r="H25">
        <v>0</v>
      </c>
      <c r="I25">
        <v>0</v>
      </c>
      <c r="J25">
        <v>9.1312439991651004</v>
      </c>
      <c r="K25">
        <v>9.4552037781795715</v>
      </c>
      <c r="L25">
        <v>411.37494859875818</v>
      </c>
      <c r="M25">
        <v>28.375634385575935</v>
      </c>
      <c r="N25">
        <v>36.43310716587451</v>
      </c>
      <c r="O25">
        <v>0</v>
      </c>
      <c r="P25">
        <v>40.945465105609969</v>
      </c>
      <c r="Q25">
        <v>6.3446647754497238</v>
      </c>
      <c r="R25">
        <v>13.072282829396965</v>
      </c>
      <c r="S25">
        <v>8.1386963861932884</v>
      </c>
      <c r="T25">
        <v>0</v>
      </c>
      <c r="U25">
        <v>53.819280515983678</v>
      </c>
      <c r="V25">
        <v>5.3935536661603392</v>
      </c>
      <c r="W25">
        <v>10.296653263141888</v>
      </c>
      <c r="X25">
        <v>45.497842255201185</v>
      </c>
      <c r="Y25">
        <v>0</v>
      </c>
      <c r="Z25">
        <v>6.0642234644124402</v>
      </c>
      <c r="AA25">
        <v>12.999855944479231</v>
      </c>
      <c r="AB25">
        <v>12.187287057764559</v>
      </c>
      <c r="AC25">
        <v>8.9643957348465868</v>
      </c>
      <c r="AD25">
        <v>5.6228975235337089</v>
      </c>
      <c r="AE25">
        <v>15.244283168962639</v>
      </c>
      <c r="AF25">
        <v>2.4937022501502817</v>
      </c>
      <c r="AG25">
        <v>5.9951288614902936</v>
      </c>
      <c r="AH25">
        <v>18.556932802650802</v>
      </c>
      <c r="AI25">
        <v>15.314244057921099</v>
      </c>
      <c r="AJ25">
        <v>0</v>
      </c>
      <c r="AK25">
        <v>15.850789654216237</v>
      </c>
      <c r="AL25">
        <v>0</v>
      </c>
      <c r="AM25">
        <v>4.8749431217908583</v>
      </c>
      <c r="AN25">
        <v>1.0385072706219995</v>
      </c>
      <c r="AO25">
        <v>0</v>
      </c>
      <c r="AP25">
        <v>0.55313220590872447</v>
      </c>
      <c r="AQ25">
        <v>0</v>
      </c>
      <c r="AR25">
        <v>15.663125233397311</v>
      </c>
      <c r="AS25">
        <v>9.9559778125652247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35.478131634114476</v>
      </c>
      <c r="BB25">
        <f t="shared" si="0"/>
        <v>813.28099836862509</v>
      </c>
    </row>
    <row r="26" spans="1:54">
      <c r="A26" t="s">
        <v>68</v>
      </c>
      <c r="B26">
        <v>0</v>
      </c>
      <c r="C26">
        <v>0</v>
      </c>
      <c r="D26">
        <v>8.0425798371947401</v>
      </c>
      <c r="E26">
        <v>0</v>
      </c>
      <c r="F26">
        <v>0</v>
      </c>
      <c r="G26">
        <v>11.058547276142766</v>
      </c>
      <c r="H26">
        <v>0</v>
      </c>
      <c r="I26">
        <v>0</v>
      </c>
      <c r="J26">
        <v>9.1312439991651004</v>
      </c>
      <c r="K26">
        <v>9.4552037781795715</v>
      </c>
      <c r="L26">
        <v>411.37494859875818</v>
      </c>
      <c r="M26">
        <v>28.375634385575935</v>
      </c>
      <c r="N26">
        <v>36.43310716587451</v>
      </c>
      <c r="O26">
        <v>0</v>
      </c>
      <c r="P26">
        <v>40.945465105609969</v>
      </c>
      <c r="Q26">
        <v>6.3446647754497238</v>
      </c>
      <c r="R26">
        <v>13.072282829396965</v>
      </c>
      <c r="S26">
        <v>8.1386963861932884</v>
      </c>
      <c r="T26">
        <v>0</v>
      </c>
      <c r="U26">
        <v>53.819280515983678</v>
      </c>
      <c r="V26">
        <v>5.3935536661603392</v>
      </c>
      <c r="W26">
        <v>10.296653263141888</v>
      </c>
      <c r="X26">
        <v>45.500036882457309</v>
      </c>
      <c r="Y26">
        <v>0</v>
      </c>
      <c r="Z26">
        <v>6.0642234644124402</v>
      </c>
      <c r="AA26">
        <v>12.999855944479231</v>
      </c>
      <c r="AB26">
        <v>12.187287057764559</v>
      </c>
      <c r="AC26">
        <v>8.9643957348465868</v>
      </c>
      <c r="AD26">
        <v>5.6228975235337089</v>
      </c>
      <c r="AE26">
        <v>15.244283168962639</v>
      </c>
      <c r="AF26">
        <v>2.4937022501502817</v>
      </c>
      <c r="AG26">
        <v>5.9951288614902936</v>
      </c>
      <c r="AH26">
        <v>18.556932802650802</v>
      </c>
      <c r="AI26">
        <v>15.314244057921099</v>
      </c>
      <c r="AJ26">
        <v>0</v>
      </c>
      <c r="AK26">
        <v>15.850789654216237</v>
      </c>
      <c r="AL26">
        <v>0</v>
      </c>
      <c r="AM26">
        <v>4.8749431217908583</v>
      </c>
      <c r="AN26">
        <v>1.0385072706219995</v>
      </c>
      <c r="AO26">
        <v>0</v>
      </c>
      <c r="AP26">
        <v>0.55313220590872447</v>
      </c>
      <c r="AQ26">
        <v>0</v>
      </c>
      <c r="AR26">
        <v>15.663125233397311</v>
      </c>
      <c r="AS26">
        <v>9.9559778125652247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35.478223369533779</v>
      </c>
      <c r="BB26">
        <f t="shared" si="0"/>
        <v>813.28310126046188</v>
      </c>
    </row>
    <row r="27" spans="1:54">
      <c r="A27" t="s">
        <v>69</v>
      </c>
      <c r="B27">
        <v>0</v>
      </c>
      <c r="C27">
        <v>0</v>
      </c>
      <c r="D27">
        <v>0.21934308646894743</v>
      </c>
      <c r="E27">
        <v>0</v>
      </c>
      <c r="F27">
        <v>0</v>
      </c>
      <c r="G27">
        <v>0.25133061991233557</v>
      </c>
      <c r="H27">
        <v>0</v>
      </c>
      <c r="I27">
        <v>0</v>
      </c>
      <c r="J27">
        <v>0.27022474156587462</v>
      </c>
      <c r="K27">
        <v>9.6219091201582962</v>
      </c>
      <c r="L27">
        <v>411.36803590331283</v>
      </c>
      <c r="M27">
        <v>28.375634385575935</v>
      </c>
      <c r="N27">
        <v>36.43310716587451</v>
      </c>
      <c r="O27">
        <v>0</v>
      </c>
      <c r="P27">
        <v>40.945465105609969</v>
      </c>
      <c r="Q27">
        <v>6.3446647754497238</v>
      </c>
      <c r="R27">
        <v>13.072282829396965</v>
      </c>
      <c r="S27">
        <v>8.1386963861932884</v>
      </c>
      <c r="T27">
        <v>0</v>
      </c>
      <c r="U27">
        <v>53.819280515983678</v>
      </c>
      <c r="V27">
        <v>5.3935536661603392</v>
      </c>
      <c r="W27">
        <v>10.296653263141888</v>
      </c>
      <c r="X27">
        <v>45.50375819581069</v>
      </c>
      <c r="Y27">
        <v>0</v>
      </c>
      <c r="Z27">
        <v>6.0642234644124402</v>
      </c>
      <c r="AA27">
        <v>11.69577696180338</v>
      </c>
      <c r="AB27">
        <v>12.187287057764559</v>
      </c>
      <c r="AC27">
        <v>8.9643957348465868</v>
      </c>
      <c r="AD27">
        <v>4.8894759794406175</v>
      </c>
      <c r="AE27">
        <v>15.244283168962639</v>
      </c>
      <c r="AF27">
        <v>2.4937022501502817</v>
      </c>
      <c r="AG27">
        <v>5.9951288614902936</v>
      </c>
      <c r="AH27">
        <v>27.83539904717178</v>
      </c>
      <c r="AI27">
        <v>15.314244057921099</v>
      </c>
      <c r="AJ27">
        <v>0</v>
      </c>
      <c r="AK27">
        <v>15.850789654216237</v>
      </c>
      <c r="AL27">
        <v>0</v>
      </c>
      <c r="AM27">
        <v>4.8749431217908583</v>
      </c>
      <c r="AN27">
        <v>1.0385072706219995</v>
      </c>
      <c r="AO27">
        <v>0</v>
      </c>
      <c r="AP27">
        <v>0.55313220590872447</v>
      </c>
      <c r="AQ27">
        <v>0</v>
      </c>
      <c r="AR27">
        <v>15.663125233397311</v>
      </c>
      <c r="AS27">
        <v>9.9559778125652247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34.638587062680699</v>
      </c>
      <c r="BB27">
        <f t="shared" si="0"/>
        <v>794.03574458039827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9.5704166752009687</v>
      </c>
      <c r="L28">
        <v>411.36803590331283</v>
      </c>
      <c r="M28">
        <v>28.375634385575935</v>
      </c>
      <c r="N28">
        <v>36.43310716587451</v>
      </c>
      <c r="O28">
        <v>0</v>
      </c>
      <c r="P28">
        <v>40.945465105609969</v>
      </c>
      <c r="Q28">
        <v>6.3446647754497238</v>
      </c>
      <c r="R28">
        <v>13.072282829396965</v>
      </c>
      <c r="S28">
        <v>8.1386963861932884</v>
      </c>
      <c r="T28">
        <v>0</v>
      </c>
      <c r="U28">
        <v>53.819280515983678</v>
      </c>
      <c r="V28">
        <v>5.3935536661603392</v>
      </c>
      <c r="W28">
        <v>10.296653263141888</v>
      </c>
      <c r="X28">
        <v>45.50154055527517</v>
      </c>
      <c r="Y28">
        <v>0</v>
      </c>
      <c r="Z28">
        <v>6.0642234644124402</v>
      </c>
      <c r="AA28">
        <v>12.999855944479231</v>
      </c>
      <c r="AB28">
        <v>12.187287057764559</v>
      </c>
      <c r="AC28">
        <v>8.9643957348465868</v>
      </c>
      <c r="AD28">
        <v>5.6228975235337089</v>
      </c>
      <c r="AE28">
        <v>15.244283168962639</v>
      </c>
      <c r="AF28">
        <v>2.4937022501502817</v>
      </c>
      <c r="AG28">
        <v>5.9951288614902936</v>
      </c>
      <c r="AH28">
        <v>27.83539904717178</v>
      </c>
      <c r="AI28">
        <v>10.209496038614066</v>
      </c>
      <c r="AJ28">
        <v>0</v>
      </c>
      <c r="AK28">
        <v>15.850789654216237</v>
      </c>
      <c r="AL28">
        <v>0</v>
      </c>
      <c r="AM28">
        <v>4.8749431217908583</v>
      </c>
      <c r="AN28">
        <v>1.0385072706219995</v>
      </c>
      <c r="AO28">
        <v>0</v>
      </c>
      <c r="AP28">
        <v>0.55313220590872447</v>
      </c>
      <c r="AQ28">
        <v>0</v>
      </c>
      <c r="AR28">
        <v>15.663125233397311</v>
      </c>
      <c r="AS28">
        <v>9.9559778125652247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34.47716148079482</v>
      </c>
      <c r="BB28">
        <f t="shared" si="0"/>
        <v>790.33531413630601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5.1452551852169091</v>
      </c>
      <c r="L29">
        <v>351.85487435307073</v>
      </c>
      <c r="M29">
        <v>28.375634385575935</v>
      </c>
      <c r="N29">
        <v>36.43310716587451</v>
      </c>
      <c r="O29">
        <v>0</v>
      </c>
      <c r="P29">
        <v>40.945465105609969</v>
      </c>
      <c r="Q29">
        <v>3.1308541052700107</v>
      </c>
      <c r="R29">
        <v>13.072282829396965</v>
      </c>
      <c r="S29">
        <v>4.1749491480918044</v>
      </c>
      <c r="T29">
        <v>0</v>
      </c>
      <c r="U29">
        <v>53.819280515983678</v>
      </c>
      <c r="V29">
        <v>5.3935536661603392</v>
      </c>
      <c r="W29">
        <v>10.296653263141888</v>
      </c>
      <c r="X29">
        <v>45.50154055527517</v>
      </c>
      <c r="Y29">
        <v>0</v>
      </c>
      <c r="Z29">
        <v>6.0642234644124402</v>
      </c>
      <c r="AA29">
        <v>12.999855944479231</v>
      </c>
      <c r="AB29">
        <v>12.187287057764559</v>
      </c>
      <c r="AC29">
        <v>8.9643957348465868</v>
      </c>
      <c r="AD29">
        <v>5.6228975235337089</v>
      </c>
      <c r="AE29">
        <v>15.244283168962639</v>
      </c>
      <c r="AF29">
        <v>2.4937022501502817</v>
      </c>
      <c r="AG29">
        <v>5.9951288614902936</v>
      </c>
      <c r="AH29">
        <v>27.83539904717178</v>
      </c>
      <c r="AI29">
        <v>1.9633649614381128</v>
      </c>
      <c r="AJ29">
        <v>0</v>
      </c>
      <c r="AK29">
        <v>15.850789654216237</v>
      </c>
      <c r="AL29">
        <v>0</v>
      </c>
      <c r="AM29">
        <v>4.8749431217908583</v>
      </c>
      <c r="AN29">
        <v>1.0385072706219995</v>
      </c>
      <c r="AO29">
        <v>0</v>
      </c>
      <c r="AP29">
        <v>0.55313220590872447</v>
      </c>
      <c r="AQ29">
        <v>0</v>
      </c>
      <c r="AR29">
        <v>15.663125233397311</v>
      </c>
      <c r="AS29">
        <v>9.9559778125652247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31.159829378121231</v>
      </c>
      <c r="BB29">
        <f t="shared" si="0"/>
        <v>714.29063421329658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5.1452409360628568</v>
      </c>
      <c r="L30">
        <v>319.68433994376522</v>
      </c>
      <c r="M30">
        <v>28.375634385575935</v>
      </c>
      <c r="N30">
        <v>36.43310716587451</v>
      </c>
      <c r="O30">
        <v>0</v>
      </c>
      <c r="P30">
        <v>40.945465105609969</v>
      </c>
      <c r="Q30">
        <v>3.1308541052700107</v>
      </c>
      <c r="R30">
        <v>13.072282829396965</v>
      </c>
      <c r="S30">
        <v>4.1749491480918044</v>
      </c>
      <c r="T30">
        <v>0</v>
      </c>
      <c r="U30">
        <v>53.819280515983678</v>
      </c>
      <c r="V30">
        <v>5.3935536661603392</v>
      </c>
      <c r="W30">
        <v>10.296653263141888</v>
      </c>
      <c r="X30">
        <v>45.50154055527517</v>
      </c>
      <c r="Y30">
        <v>0</v>
      </c>
      <c r="Z30">
        <v>6.0642234644124402</v>
      </c>
      <c r="AA30">
        <v>12.999855944479231</v>
      </c>
      <c r="AB30">
        <v>12.187287057764559</v>
      </c>
      <c r="AC30">
        <v>8.9643957348465868</v>
      </c>
      <c r="AD30">
        <v>5.6228975235337089</v>
      </c>
      <c r="AE30">
        <v>15.244283168962639</v>
      </c>
      <c r="AF30">
        <v>2.4937022501502817</v>
      </c>
      <c r="AG30">
        <v>5.9951288614902936</v>
      </c>
      <c r="AH30">
        <v>27.83539904717178</v>
      </c>
      <c r="AI30">
        <v>0.98168204050302632</v>
      </c>
      <c r="AJ30">
        <v>0</v>
      </c>
      <c r="AK30">
        <v>15.850789654216237</v>
      </c>
      <c r="AL30">
        <v>0</v>
      </c>
      <c r="AM30">
        <v>4.8749431217908583</v>
      </c>
      <c r="AN30">
        <v>1.0385072706219995</v>
      </c>
      <c r="AO30">
        <v>0</v>
      </c>
      <c r="AP30">
        <v>0.55313220590872447</v>
      </c>
      <c r="AQ30">
        <v>0</v>
      </c>
      <c r="AR30">
        <v>15.663125233397311</v>
      </c>
      <c r="AS30">
        <v>9.9559778125652247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29.774066098102523</v>
      </c>
      <c r="BB30">
        <f t="shared" si="0"/>
        <v>682.52416591392068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5.1555104491812651</v>
      </c>
      <c r="L31">
        <v>319.69420105662113</v>
      </c>
      <c r="M31">
        <v>28.375634385575935</v>
      </c>
      <c r="N31">
        <v>36.43310716587451</v>
      </c>
      <c r="O31">
        <v>0</v>
      </c>
      <c r="P31">
        <v>40.945465105609969</v>
      </c>
      <c r="Q31">
        <v>3.245173061870815</v>
      </c>
      <c r="R31">
        <v>13.071382154449498</v>
      </c>
      <c r="S31">
        <v>4.1745139408160883</v>
      </c>
      <c r="T31">
        <v>0</v>
      </c>
      <c r="U31">
        <v>53.819280515983678</v>
      </c>
      <c r="V31">
        <v>5.3947659056697148</v>
      </c>
      <c r="W31">
        <v>10.295330511773416</v>
      </c>
      <c r="X31">
        <v>45.500051388843403</v>
      </c>
      <c r="Y31">
        <v>0</v>
      </c>
      <c r="Z31">
        <v>6.0642234644124402</v>
      </c>
      <c r="AA31">
        <v>12.999855944479231</v>
      </c>
      <c r="AB31">
        <v>12.187287057764559</v>
      </c>
      <c r="AC31">
        <v>8.9643957348465868</v>
      </c>
      <c r="AD31">
        <v>8.4343461381235656</v>
      </c>
      <c r="AE31">
        <v>15.244283168962639</v>
      </c>
      <c r="AF31">
        <v>2.4937022501502817</v>
      </c>
      <c r="AG31">
        <v>5.9951288614902936</v>
      </c>
      <c r="AH31">
        <v>27.83539904717178</v>
      </c>
      <c r="AI31">
        <v>0.98168204050302632</v>
      </c>
      <c r="AJ31">
        <v>0</v>
      </c>
      <c r="AK31">
        <v>15.850789654216237</v>
      </c>
      <c r="AL31">
        <v>0</v>
      </c>
      <c r="AM31">
        <v>4.8749431217908583</v>
      </c>
      <c r="AN31">
        <v>1.0385072706219995</v>
      </c>
      <c r="AO31">
        <v>0</v>
      </c>
      <c r="AP31">
        <v>0.55313220590872447</v>
      </c>
      <c r="AQ31">
        <v>0</v>
      </c>
      <c r="AR31">
        <v>15.663125233397311</v>
      </c>
      <c r="AS31">
        <v>9.9559778125652247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29.897081936314514</v>
      </c>
      <c r="BB31">
        <f t="shared" si="0"/>
        <v>685.34411271235967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5.1554746912281297</v>
      </c>
      <c r="L32">
        <v>319.69420105662113</v>
      </c>
      <c r="M32">
        <v>28.375634385575935</v>
      </c>
      <c r="N32">
        <v>36.43310716587451</v>
      </c>
      <c r="O32">
        <v>0</v>
      </c>
      <c r="P32">
        <v>40.945465105609969</v>
      </c>
      <c r="Q32">
        <v>3.245173061870815</v>
      </c>
      <c r="R32">
        <v>13.071382154449498</v>
      </c>
      <c r="S32">
        <v>4.1745139408160883</v>
      </c>
      <c r="T32">
        <v>0</v>
      </c>
      <c r="U32">
        <v>53.819280515983678</v>
      </c>
      <c r="V32">
        <v>5.3947659056697148</v>
      </c>
      <c r="W32">
        <v>10.295330511773416</v>
      </c>
      <c r="X32">
        <v>45.500051388843403</v>
      </c>
      <c r="Y32">
        <v>0</v>
      </c>
      <c r="Z32">
        <v>6.0642234644124402</v>
      </c>
      <c r="AA32">
        <v>12.999855944479231</v>
      </c>
      <c r="AB32">
        <v>12.187287057764559</v>
      </c>
      <c r="AC32">
        <v>8.9643957348465868</v>
      </c>
      <c r="AD32">
        <v>8.4343461381235656</v>
      </c>
      <c r="AE32">
        <v>15.244283168962639</v>
      </c>
      <c r="AF32">
        <v>2.4937022501502817</v>
      </c>
      <c r="AG32">
        <v>5.9951288614902936</v>
      </c>
      <c r="AH32">
        <v>27.83539904717178</v>
      </c>
      <c r="AI32">
        <v>0.98168204050302632</v>
      </c>
      <c r="AJ32">
        <v>0</v>
      </c>
      <c r="AK32">
        <v>15.850789654216237</v>
      </c>
      <c r="AL32">
        <v>0</v>
      </c>
      <c r="AM32">
        <v>4.8749431217908583</v>
      </c>
      <c r="AN32">
        <v>1.0385072706219995</v>
      </c>
      <c r="AO32">
        <v>0</v>
      </c>
      <c r="AP32">
        <v>0.55313220590872447</v>
      </c>
      <c r="AQ32">
        <v>0</v>
      </c>
      <c r="AR32">
        <v>15.663125233397311</v>
      </c>
      <c r="AS32">
        <v>9.9559778125652247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29.89708044163207</v>
      </c>
      <c r="BB32">
        <f t="shared" si="0"/>
        <v>685.3440784490889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5.218150430083174</v>
      </c>
      <c r="L33">
        <v>331.87486764957021</v>
      </c>
      <c r="M33">
        <v>28.375634385575935</v>
      </c>
      <c r="N33">
        <v>36.43310716587451</v>
      </c>
      <c r="O33">
        <v>0</v>
      </c>
      <c r="P33">
        <v>40.945465105609969</v>
      </c>
      <c r="Q33">
        <v>3.4234291351077788</v>
      </c>
      <c r="R33">
        <v>13.071382154449498</v>
      </c>
      <c r="S33">
        <v>4.1839533865736129</v>
      </c>
      <c r="T33">
        <v>0</v>
      </c>
      <c r="U33">
        <v>53.819280515983678</v>
      </c>
      <c r="V33">
        <v>5.3947659056697148</v>
      </c>
      <c r="W33">
        <v>10.295330511773416</v>
      </c>
      <c r="X33">
        <v>45.500051388843403</v>
      </c>
      <c r="Y33">
        <v>0</v>
      </c>
      <c r="Z33">
        <v>6.0642234644124402</v>
      </c>
      <c r="AA33">
        <v>12.999855944479231</v>
      </c>
      <c r="AB33">
        <v>12.187287057764559</v>
      </c>
      <c r="AC33">
        <v>8.9643957348465868</v>
      </c>
      <c r="AD33">
        <v>8.4343461381235656</v>
      </c>
      <c r="AE33">
        <v>15.244283168962639</v>
      </c>
      <c r="AF33">
        <v>2.4937022501502817</v>
      </c>
      <c r="AG33">
        <v>5.9951288614902936</v>
      </c>
      <c r="AH33">
        <v>27.83539904717178</v>
      </c>
      <c r="AI33">
        <v>0.98168204050302632</v>
      </c>
      <c r="AJ33">
        <v>0</v>
      </c>
      <c r="AK33">
        <v>15.850789654216237</v>
      </c>
      <c r="AL33">
        <v>0</v>
      </c>
      <c r="AM33">
        <v>4.8749431217908583</v>
      </c>
      <c r="AN33">
        <v>1.0385072706219995</v>
      </c>
      <c r="AO33">
        <v>0</v>
      </c>
      <c r="AP33">
        <v>0.55313220590872447</v>
      </c>
      <c r="AQ33">
        <v>0</v>
      </c>
      <c r="AR33">
        <v>15.663125233397311</v>
      </c>
      <c r="AS33">
        <v>9.9559778125652247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30.416697823795495</v>
      </c>
      <c r="BB33">
        <f t="shared" si="0"/>
        <v>697.25549891772414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5.2180843610880379</v>
      </c>
      <c r="L34">
        <v>331.87486764957021</v>
      </c>
      <c r="M34">
        <v>28.375634385575935</v>
      </c>
      <c r="N34">
        <v>36.43310716587451</v>
      </c>
      <c r="O34">
        <v>0</v>
      </c>
      <c r="P34">
        <v>40.945465105609969</v>
      </c>
      <c r="Q34">
        <v>3.4234291351077788</v>
      </c>
      <c r="R34">
        <v>13.071382154449498</v>
      </c>
      <c r="S34">
        <v>4.1839533865736129</v>
      </c>
      <c r="T34">
        <v>0</v>
      </c>
      <c r="U34">
        <v>53.819280515983678</v>
      </c>
      <c r="V34">
        <v>5.3947659056697148</v>
      </c>
      <c r="W34">
        <v>10.295330511773416</v>
      </c>
      <c r="X34">
        <v>45.500051388843403</v>
      </c>
      <c r="Y34">
        <v>0</v>
      </c>
      <c r="Z34">
        <v>4.0428155362137339</v>
      </c>
      <c r="AA34">
        <v>12.999855944479231</v>
      </c>
      <c r="AB34">
        <v>12.187287057764559</v>
      </c>
      <c r="AC34">
        <v>8.9643957348465868</v>
      </c>
      <c r="AD34">
        <v>8.4343461381235656</v>
      </c>
      <c r="AE34">
        <v>15.244283168962639</v>
      </c>
      <c r="AF34">
        <v>2.4937022501502817</v>
      </c>
      <c r="AG34">
        <v>5.9951288614902936</v>
      </c>
      <c r="AH34">
        <v>27.83539904717178</v>
      </c>
      <c r="AI34">
        <v>0.98168204050302632</v>
      </c>
      <c r="AJ34">
        <v>0</v>
      </c>
      <c r="AK34">
        <v>15.850789654216237</v>
      </c>
      <c r="AL34">
        <v>0</v>
      </c>
      <c r="AM34">
        <v>4.8749431217908583</v>
      </c>
      <c r="AN34">
        <v>1.0385072706219995</v>
      </c>
      <c r="AO34">
        <v>0</v>
      </c>
      <c r="AP34">
        <v>0.55313220590872447</v>
      </c>
      <c r="AQ34">
        <v>0</v>
      </c>
      <c r="AR34">
        <v>15.663125233397311</v>
      </c>
      <c r="AS34">
        <v>9.9559778125652247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30.332200210712799</v>
      </c>
      <c r="BB34">
        <f t="shared" si="0"/>
        <v>695.31852253361296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5.2181448289246015</v>
      </c>
      <c r="L35">
        <v>331.87486764957021</v>
      </c>
      <c r="M35">
        <v>28.375634385575935</v>
      </c>
      <c r="N35">
        <v>36.43310716587451</v>
      </c>
      <c r="O35">
        <v>0</v>
      </c>
      <c r="P35">
        <v>40.945465105609969</v>
      </c>
      <c r="Q35">
        <v>3.5703058860363175</v>
      </c>
      <c r="R35">
        <v>13.071382154449498</v>
      </c>
      <c r="S35">
        <v>4.2584843664292142</v>
      </c>
      <c r="T35">
        <v>0</v>
      </c>
      <c r="U35">
        <v>53.819280515983678</v>
      </c>
      <c r="V35">
        <v>5.3947659056697148</v>
      </c>
      <c r="W35">
        <v>10.295330511773416</v>
      </c>
      <c r="X35">
        <v>45.500051388843403</v>
      </c>
      <c r="Y35">
        <v>0</v>
      </c>
      <c r="Z35">
        <v>4.0428155362137339</v>
      </c>
      <c r="AA35">
        <v>12.999855944479231</v>
      </c>
      <c r="AB35">
        <v>12.187287057764559</v>
      </c>
      <c r="AC35">
        <v>8.9643957348465868</v>
      </c>
      <c r="AD35">
        <v>8.4343461381235656</v>
      </c>
      <c r="AE35">
        <v>15.244283168962639</v>
      </c>
      <c r="AF35">
        <v>2.4937022501502817</v>
      </c>
      <c r="AG35">
        <v>5.9951288614902936</v>
      </c>
      <c r="AH35">
        <v>27.83539904717178</v>
      </c>
      <c r="AI35">
        <v>0</v>
      </c>
      <c r="AJ35">
        <v>0</v>
      </c>
      <c r="AK35">
        <v>15.850789654216237</v>
      </c>
      <c r="AL35">
        <v>0</v>
      </c>
      <c r="AM35">
        <v>4.8749431217908583</v>
      </c>
      <c r="AN35">
        <v>1.0385072706219995</v>
      </c>
      <c r="AO35">
        <v>0</v>
      </c>
      <c r="AP35">
        <v>0.15803781885636506</v>
      </c>
      <c r="AQ35">
        <v>0</v>
      </c>
      <c r="AR35">
        <v>15.663125233397311</v>
      </c>
      <c r="AS35">
        <v>9.9559778125652247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30.283908326743322</v>
      </c>
      <c r="BB35">
        <f t="shared" si="0"/>
        <v>694.21150618864772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5.2180814319463567</v>
      </c>
      <c r="L36">
        <v>331.87486764957021</v>
      </c>
      <c r="M36">
        <v>28.375634385575935</v>
      </c>
      <c r="N36">
        <v>36.43310716587451</v>
      </c>
      <c r="O36">
        <v>0</v>
      </c>
      <c r="P36">
        <v>40.945465105609969</v>
      </c>
      <c r="Q36">
        <v>3.5703058860363175</v>
      </c>
      <c r="R36">
        <v>13.071382154449498</v>
      </c>
      <c r="S36">
        <v>4.2584843664292142</v>
      </c>
      <c r="T36">
        <v>0</v>
      </c>
      <c r="U36">
        <v>53.819280515983678</v>
      </c>
      <c r="V36">
        <v>5.3947659056697148</v>
      </c>
      <c r="W36">
        <v>10.295330511773416</v>
      </c>
      <c r="X36">
        <v>45.500051388843403</v>
      </c>
      <c r="Y36">
        <v>0</v>
      </c>
      <c r="Z36">
        <v>4.0428155362137339</v>
      </c>
      <c r="AA36">
        <v>9.4784524834063859</v>
      </c>
      <c r="AB36">
        <v>12.187287057764559</v>
      </c>
      <c r="AC36">
        <v>8.9643957348465868</v>
      </c>
      <c r="AD36">
        <v>8.4343461381235656</v>
      </c>
      <c r="AE36">
        <v>15.244283168962639</v>
      </c>
      <c r="AF36">
        <v>2.4937022501502817</v>
      </c>
      <c r="AG36">
        <v>5.9951288614902936</v>
      </c>
      <c r="AH36">
        <v>27.83539904717178</v>
      </c>
      <c r="AI36">
        <v>0</v>
      </c>
      <c r="AJ36">
        <v>0</v>
      </c>
      <c r="AK36">
        <v>15.850789654216237</v>
      </c>
      <c r="AL36">
        <v>0</v>
      </c>
      <c r="AM36">
        <v>4.8749431217908583</v>
      </c>
      <c r="AN36">
        <v>1.0385072706219995</v>
      </c>
      <c r="AO36">
        <v>0</v>
      </c>
      <c r="AP36">
        <v>0.15803781885636506</v>
      </c>
      <c r="AQ36">
        <v>0</v>
      </c>
      <c r="AR36">
        <v>15.663125233397311</v>
      </c>
      <c r="AS36">
        <v>9.9559778125652247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30.136711012076788</v>
      </c>
      <c r="BB36">
        <f t="shared" si="0"/>
        <v>690.83723664526315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5.2180514137579772</v>
      </c>
      <c r="L37">
        <v>331.87486764957021</v>
      </c>
      <c r="M37">
        <v>28.375634385575935</v>
      </c>
      <c r="N37">
        <v>36.43310716587451</v>
      </c>
      <c r="O37">
        <v>0</v>
      </c>
      <c r="P37">
        <v>40.945465105609969</v>
      </c>
      <c r="Q37">
        <v>3.6537575720829025</v>
      </c>
      <c r="R37">
        <v>13.071382154449498</v>
      </c>
      <c r="S37">
        <v>4.3638769258718115</v>
      </c>
      <c r="T37">
        <v>0</v>
      </c>
      <c r="U37">
        <v>53.819280515983678</v>
      </c>
      <c r="V37">
        <v>5.3947659056697148</v>
      </c>
      <c r="W37">
        <v>10.295330511773416</v>
      </c>
      <c r="X37">
        <v>45.50304757268556</v>
      </c>
      <c r="Y37">
        <v>0</v>
      </c>
      <c r="Z37">
        <v>4.0428155362137339</v>
      </c>
      <c r="AA37">
        <v>8.6665707363807112</v>
      </c>
      <c r="AB37">
        <v>12.187287057764559</v>
      </c>
      <c r="AC37">
        <v>8.9643957348465868</v>
      </c>
      <c r="AD37">
        <v>8.4343461381235656</v>
      </c>
      <c r="AE37">
        <v>15.244283168962639</v>
      </c>
      <c r="AF37">
        <v>2.4937022501502817</v>
      </c>
      <c r="AG37">
        <v>5.9951288614902936</v>
      </c>
      <c r="AH37">
        <v>22.917811884262161</v>
      </c>
      <c r="AI37">
        <v>0</v>
      </c>
      <c r="AJ37">
        <v>0</v>
      </c>
      <c r="AK37">
        <v>15.850789654216237</v>
      </c>
      <c r="AL37">
        <v>0</v>
      </c>
      <c r="AM37">
        <v>4.8749431217908583</v>
      </c>
      <c r="AN37">
        <v>1.0385072706219995</v>
      </c>
      <c r="AO37">
        <v>0</v>
      </c>
      <c r="AP37">
        <v>0.15803781885636506</v>
      </c>
      <c r="AQ37">
        <v>0</v>
      </c>
      <c r="AR37">
        <v>15.663125233397311</v>
      </c>
      <c r="AS37">
        <v>9.9559778125652247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29.905236886827275</v>
      </c>
      <c r="BB37">
        <f t="shared" si="0"/>
        <v>685.53105227172023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5.2181313683218313</v>
      </c>
      <c r="L38">
        <v>331.87486764957021</v>
      </c>
      <c r="M38">
        <v>28.375634385575935</v>
      </c>
      <c r="N38">
        <v>36.43310716587451</v>
      </c>
      <c r="O38">
        <v>0</v>
      </c>
      <c r="P38">
        <v>40.945465105609969</v>
      </c>
      <c r="Q38">
        <v>3.6519863484026827</v>
      </c>
      <c r="R38">
        <v>13.071382154449498</v>
      </c>
      <c r="S38">
        <v>4.3518856018846899</v>
      </c>
      <c r="T38">
        <v>0</v>
      </c>
      <c r="U38">
        <v>53.819280515983678</v>
      </c>
      <c r="V38">
        <v>5.3947659056697148</v>
      </c>
      <c r="W38">
        <v>10.295330511773416</v>
      </c>
      <c r="X38">
        <v>45.503609007218323</v>
      </c>
      <c r="Y38">
        <v>0</v>
      </c>
      <c r="Z38">
        <v>4.0428155362137339</v>
      </c>
      <c r="AA38">
        <v>4.333285208098518</v>
      </c>
      <c r="AB38">
        <v>12.187287057764559</v>
      </c>
      <c r="AC38">
        <v>8.9643957348465868</v>
      </c>
      <c r="AD38">
        <v>5.6228975235337089</v>
      </c>
      <c r="AE38">
        <v>15.244283168962639</v>
      </c>
      <c r="AF38">
        <v>2.4937022501502817</v>
      </c>
      <c r="AG38">
        <v>5.9951288614902936</v>
      </c>
      <c r="AH38">
        <v>15.278541151638487</v>
      </c>
      <c r="AI38">
        <v>0</v>
      </c>
      <c r="AJ38">
        <v>0</v>
      </c>
      <c r="AK38">
        <v>15.850789654216237</v>
      </c>
      <c r="AL38">
        <v>0</v>
      </c>
      <c r="AM38">
        <v>4.8749431217908583</v>
      </c>
      <c r="AN38">
        <v>1.0385072706219995</v>
      </c>
      <c r="AO38">
        <v>0</v>
      </c>
      <c r="AP38">
        <v>0.15803781885636506</v>
      </c>
      <c r="AQ38">
        <v>0</v>
      </c>
      <c r="AR38">
        <v>15.663125233397311</v>
      </c>
      <c r="AS38">
        <v>9.9559778125652247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29.286717018603312</v>
      </c>
      <c r="BB38">
        <f t="shared" si="0"/>
        <v>671.35244610587779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5.2181182925614777</v>
      </c>
      <c r="L39">
        <v>319.68783180739331</v>
      </c>
      <c r="M39">
        <v>28.375634385575935</v>
      </c>
      <c r="N39">
        <v>36.43310716587451</v>
      </c>
      <c r="O39">
        <v>0</v>
      </c>
      <c r="P39">
        <v>40.945465105609969</v>
      </c>
      <c r="Q39">
        <v>3.5272848529028007</v>
      </c>
      <c r="R39">
        <v>13.459400469228989</v>
      </c>
      <c r="S39">
        <v>4.3424400244975301</v>
      </c>
      <c r="T39">
        <v>0</v>
      </c>
      <c r="U39">
        <v>53.819280515983678</v>
      </c>
      <c r="V39">
        <v>5.3986900239395048</v>
      </c>
      <c r="W39">
        <v>10.298439657737026</v>
      </c>
      <c r="X39">
        <v>41.715222442087864</v>
      </c>
      <c r="Y39">
        <v>0</v>
      </c>
      <c r="Z39">
        <v>4.0428155362137339</v>
      </c>
      <c r="AA39">
        <v>0</v>
      </c>
      <c r="AB39">
        <v>12.187287057764559</v>
      </c>
      <c r="AC39">
        <v>8.9643957348465868</v>
      </c>
      <c r="AD39">
        <v>2.811448908943853</v>
      </c>
      <c r="AE39">
        <v>15.244283168962639</v>
      </c>
      <c r="AF39">
        <v>2.4937022501502817</v>
      </c>
      <c r="AG39">
        <v>5.9951288614902936</v>
      </c>
      <c r="AH39">
        <v>15.278541151638487</v>
      </c>
      <c r="AI39">
        <v>0</v>
      </c>
      <c r="AJ39">
        <v>0</v>
      </c>
      <c r="AK39">
        <v>15.850789654216237</v>
      </c>
      <c r="AL39">
        <v>0</v>
      </c>
      <c r="AM39">
        <v>4.8749431217908583</v>
      </c>
      <c r="AN39">
        <v>1.0385072706219995</v>
      </c>
      <c r="AO39">
        <v>0</v>
      </c>
      <c r="AP39">
        <v>0.15803781885636506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28.338135742721796</v>
      </c>
      <c r="BB39">
        <f t="shared" si="0"/>
        <v>649.60769542287221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5.2181182925614777</v>
      </c>
      <c r="L40">
        <v>319.68783180739331</v>
      </c>
      <c r="M40">
        <v>28.375634385575935</v>
      </c>
      <c r="N40">
        <v>36.43310716587451</v>
      </c>
      <c r="O40">
        <v>0</v>
      </c>
      <c r="P40">
        <v>40.945465105609969</v>
      </c>
      <c r="Q40">
        <v>3.5272848529028007</v>
      </c>
      <c r="R40">
        <v>13.080072627825279</v>
      </c>
      <c r="S40">
        <v>4.3424400244975301</v>
      </c>
      <c r="T40">
        <v>0</v>
      </c>
      <c r="U40">
        <v>53.819280515983678</v>
      </c>
      <c r="V40">
        <v>5.3986900239395048</v>
      </c>
      <c r="W40">
        <v>8.3201901952690047</v>
      </c>
      <c r="X40">
        <v>45.250650420933056</v>
      </c>
      <c r="Y40">
        <v>0</v>
      </c>
      <c r="Z40">
        <v>4.0428155362137339</v>
      </c>
      <c r="AA40">
        <v>0</v>
      </c>
      <c r="AB40">
        <v>12.187287057764559</v>
      </c>
      <c r="AC40">
        <v>8.9643957348465868</v>
      </c>
      <c r="AD40">
        <v>0</v>
      </c>
      <c r="AE40">
        <v>15.244283168962639</v>
      </c>
      <c r="AF40">
        <v>2.4937022501502817</v>
      </c>
      <c r="AG40">
        <v>5.9951288614902936</v>
      </c>
      <c r="AH40">
        <v>15.278541151638487</v>
      </c>
      <c r="AI40">
        <v>0</v>
      </c>
      <c r="AJ40">
        <v>0</v>
      </c>
      <c r="AK40">
        <v>15.850789654216237</v>
      </c>
      <c r="AL40">
        <v>0</v>
      </c>
      <c r="AM40">
        <v>4.8749431217908583</v>
      </c>
      <c r="AN40">
        <v>1.0385072706219995</v>
      </c>
      <c r="AO40">
        <v>0</v>
      </c>
      <c r="AP40">
        <v>1.1457739465758168</v>
      </c>
      <c r="AQ40">
        <v>0</v>
      </c>
      <c r="AR40">
        <v>16.344130873217896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28.33960474242501</v>
      </c>
      <c r="BB40">
        <f t="shared" si="0"/>
        <v>649.64136995673869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5.1657925195904113</v>
      </c>
      <c r="L41">
        <v>319.68783180739331</v>
      </c>
      <c r="M41">
        <v>28.375634385575935</v>
      </c>
      <c r="N41">
        <v>36.43310716587451</v>
      </c>
      <c r="O41">
        <v>0</v>
      </c>
      <c r="P41">
        <v>40.945465105609969</v>
      </c>
      <c r="Q41">
        <v>3.6325735754539763</v>
      </c>
      <c r="R41">
        <v>13.080072627825279</v>
      </c>
      <c r="S41">
        <v>4.1751380625206309</v>
      </c>
      <c r="T41">
        <v>0</v>
      </c>
      <c r="U41">
        <v>53.819280515983678</v>
      </c>
      <c r="V41">
        <v>5.3986900239395048</v>
      </c>
      <c r="W41">
        <v>10.271917759013851</v>
      </c>
      <c r="X41">
        <v>45.502559904794516</v>
      </c>
      <c r="Y41">
        <v>0</v>
      </c>
      <c r="Z41">
        <v>4.0428155362137339</v>
      </c>
      <c r="AA41">
        <v>0</v>
      </c>
      <c r="AB41">
        <v>12.187287057764559</v>
      </c>
      <c r="AC41">
        <v>8.9643957348465868</v>
      </c>
      <c r="AD41">
        <v>0</v>
      </c>
      <c r="AE41">
        <v>15.244283168962639</v>
      </c>
      <c r="AF41">
        <v>2.4937022501502817</v>
      </c>
      <c r="AG41">
        <v>5.9951288614902936</v>
      </c>
      <c r="AH41">
        <v>15.278541151638487</v>
      </c>
      <c r="AI41">
        <v>0</v>
      </c>
      <c r="AJ41">
        <v>0</v>
      </c>
      <c r="AK41">
        <v>15.850789654216237</v>
      </c>
      <c r="AL41">
        <v>0</v>
      </c>
      <c r="AM41">
        <v>4.8749431217908583</v>
      </c>
      <c r="AN41">
        <v>1.0385072706219995</v>
      </c>
      <c r="AO41">
        <v>0</v>
      </c>
      <c r="AP41">
        <v>2.5286047815247348</v>
      </c>
      <c r="AQ41">
        <v>0</v>
      </c>
      <c r="AR41">
        <v>16.344130873217896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28.484739729197635</v>
      </c>
      <c r="BB41">
        <f t="shared" si="0"/>
        <v>652.96836384012454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5.1657925195904113</v>
      </c>
      <c r="L42">
        <v>319.68783180739331</v>
      </c>
      <c r="M42">
        <v>28.375634385575935</v>
      </c>
      <c r="N42">
        <v>36.43310716587451</v>
      </c>
      <c r="O42">
        <v>0</v>
      </c>
      <c r="P42">
        <v>40.945465105609969</v>
      </c>
      <c r="Q42">
        <v>3.6325735754539763</v>
      </c>
      <c r="R42">
        <v>13.080072627825279</v>
      </c>
      <c r="S42">
        <v>4.1751380625206309</v>
      </c>
      <c r="T42">
        <v>0</v>
      </c>
      <c r="U42">
        <v>53.819280515983678</v>
      </c>
      <c r="V42">
        <v>5.3986900239395048</v>
      </c>
      <c r="W42">
        <v>10.296797602223537</v>
      </c>
      <c r="X42">
        <v>45.502559904794516</v>
      </c>
      <c r="Y42">
        <v>0</v>
      </c>
      <c r="Z42">
        <v>4.0428155362137339</v>
      </c>
      <c r="AA42">
        <v>0</v>
      </c>
      <c r="AB42">
        <v>12.187287057764559</v>
      </c>
      <c r="AC42">
        <v>8.9643957348465868</v>
      </c>
      <c r="AD42">
        <v>0</v>
      </c>
      <c r="AE42">
        <v>15.244283168962639</v>
      </c>
      <c r="AF42">
        <v>2.4937022501502817</v>
      </c>
      <c r="AG42">
        <v>5.9951288614902936</v>
      </c>
      <c r="AH42">
        <v>10.391882093508661</v>
      </c>
      <c r="AI42">
        <v>0</v>
      </c>
      <c r="AJ42">
        <v>0</v>
      </c>
      <c r="AK42">
        <v>15.850789654216237</v>
      </c>
      <c r="AL42">
        <v>0</v>
      </c>
      <c r="AM42">
        <v>4.8749431217908583</v>
      </c>
      <c r="AN42">
        <v>1.0385072706219995</v>
      </c>
      <c r="AO42">
        <v>0</v>
      </c>
      <c r="AP42">
        <v>2.5286047815247348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28.253051322269471</v>
      </c>
      <c r="BB42">
        <f t="shared" si="0"/>
        <v>647.65726739231206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9.643087035057027</v>
      </c>
      <c r="L43">
        <v>331.87876163605586</v>
      </c>
      <c r="M43">
        <v>28.375634385575935</v>
      </c>
      <c r="N43">
        <v>36.43310716587451</v>
      </c>
      <c r="O43">
        <v>0</v>
      </c>
      <c r="P43">
        <v>40.945465105609969</v>
      </c>
      <c r="Q43">
        <v>6.3463182464943113</v>
      </c>
      <c r="R43">
        <v>13.080072627825279</v>
      </c>
      <c r="S43">
        <v>8.1383041033221435</v>
      </c>
      <c r="T43">
        <v>0</v>
      </c>
      <c r="U43">
        <v>53.819280515983678</v>
      </c>
      <c r="V43">
        <v>5.3986900239395048</v>
      </c>
      <c r="W43">
        <v>10.296797602223537</v>
      </c>
      <c r="X43">
        <v>45.502559904794516</v>
      </c>
      <c r="Y43">
        <v>0</v>
      </c>
      <c r="Z43">
        <v>4.0428155362137339</v>
      </c>
      <c r="AA43">
        <v>0</v>
      </c>
      <c r="AB43">
        <v>12.187287057764559</v>
      </c>
      <c r="AC43">
        <v>8.9643957348465868</v>
      </c>
      <c r="AD43">
        <v>0</v>
      </c>
      <c r="AE43">
        <v>15.244283168962639</v>
      </c>
      <c r="AF43">
        <v>2.4937022501502817</v>
      </c>
      <c r="AG43">
        <v>5.9951288614902936</v>
      </c>
      <c r="AH43">
        <v>12.371288326027969</v>
      </c>
      <c r="AI43">
        <v>0</v>
      </c>
      <c r="AJ43">
        <v>0</v>
      </c>
      <c r="AK43">
        <v>15.850789654216237</v>
      </c>
      <c r="AL43">
        <v>0</v>
      </c>
      <c r="AM43">
        <v>4.8749431217908583</v>
      </c>
      <c r="AN43">
        <v>1.0385072706219995</v>
      </c>
      <c r="AO43">
        <v>0</v>
      </c>
      <c r="AP43">
        <v>2.5286047815247348</v>
      </c>
      <c r="AQ43">
        <v>0</v>
      </c>
      <c r="AR43">
        <v>15.663125233397311</v>
      </c>
      <c r="AS43">
        <v>9.9559778125652247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29.304681155385332</v>
      </c>
      <c r="BB43">
        <f t="shared" si="0"/>
        <v>671.76424600694349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9.643087035057027</v>
      </c>
      <c r="L44">
        <v>331.87876163605586</v>
      </c>
      <c r="M44">
        <v>28.375634385575935</v>
      </c>
      <c r="N44">
        <v>36.43310716587451</v>
      </c>
      <c r="O44">
        <v>0</v>
      </c>
      <c r="P44">
        <v>40.945465105609969</v>
      </c>
      <c r="Q44">
        <v>6.3463182464943113</v>
      </c>
      <c r="R44">
        <v>13.080072627825279</v>
      </c>
      <c r="S44">
        <v>8.1383041033221435</v>
      </c>
      <c r="T44">
        <v>0</v>
      </c>
      <c r="U44">
        <v>53.819280515983678</v>
      </c>
      <c r="V44">
        <v>5.3986900239395048</v>
      </c>
      <c r="W44">
        <v>10.296797602223537</v>
      </c>
      <c r="X44">
        <v>45.502559904794516</v>
      </c>
      <c r="Y44">
        <v>0</v>
      </c>
      <c r="Z44">
        <v>4.0428155362137339</v>
      </c>
      <c r="AA44">
        <v>0</v>
      </c>
      <c r="AB44">
        <v>12.187287057764559</v>
      </c>
      <c r="AC44">
        <v>8.9643957348465868</v>
      </c>
      <c r="AD44">
        <v>0</v>
      </c>
      <c r="AE44">
        <v>15.244283168962639</v>
      </c>
      <c r="AF44">
        <v>2.4937022501502817</v>
      </c>
      <c r="AG44">
        <v>5.9951288614902936</v>
      </c>
      <c r="AH44">
        <v>12.371288326027969</v>
      </c>
      <c r="AI44">
        <v>0</v>
      </c>
      <c r="AJ44">
        <v>0</v>
      </c>
      <c r="AK44">
        <v>15.850789654216237</v>
      </c>
      <c r="AL44">
        <v>0</v>
      </c>
      <c r="AM44">
        <v>4.8749431217908583</v>
      </c>
      <c r="AN44">
        <v>1.0385072706219995</v>
      </c>
      <c r="AO44">
        <v>0</v>
      </c>
      <c r="AP44">
        <v>2.5286047815247348</v>
      </c>
      <c r="AQ44">
        <v>0</v>
      </c>
      <c r="AR44">
        <v>15.663125233397311</v>
      </c>
      <c r="AS44">
        <v>9.9559778125652247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29.304681155385332</v>
      </c>
      <c r="BB44">
        <f t="shared" si="0"/>
        <v>671.76424600694349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9.6429878887059868</v>
      </c>
      <c r="L45">
        <v>331.86997488769674</v>
      </c>
      <c r="M45">
        <v>28.375634385575935</v>
      </c>
      <c r="N45">
        <v>36.43310716587451</v>
      </c>
      <c r="O45">
        <v>0</v>
      </c>
      <c r="P45">
        <v>40.945465105609969</v>
      </c>
      <c r="Q45">
        <v>6.3463182464943113</v>
      </c>
      <c r="R45">
        <v>13.080072627825279</v>
      </c>
      <c r="S45">
        <v>8.1383041033221435</v>
      </c>
      <c r="T45">
        <v>0</v>
      </c>
      <c r="U45">
        <v>53.819280515983678</v>
      </c>
      <c r="V45">
        <v>5.3986900239395048</v>
      </c>
      <c r="W45">
        <v>10.296797602223537</v>
      </c>
      <c r="X45">
        <v>45.502559904794516</v>
      </c>
      <c r="Y45">
        <v>0</v>
      </c>
      <c r="Z45">
        <v>4.0428155362137339</v>
      </c>
      <c r="AA45">
        <v>0</v>
      </c>
      <c r="AB45">
        <v>12.187287057764559</v>
      </c>
      <c r="AC45">
        <v>8.9643957348465868</v>
      </c>
      <c r="AD45">
        <v>0</v>
      </c>
      <c r="AE45">
        <v>15.244283168962639</v>
      </c>
      <c r="AF45">
        <v>2.4937022501502817</v>
      </c>
      <c r="AG45">
        <v>5.9951288614902936</v>
      </c>
      <c r="AH45">
        <v>12.371288326027969</v>
      </c>
      <c r="AI45">
        <v>0</v>
      </c>
      <c r="AJ45">
        <v>0</v>
      </c>
      <c r="AK45">
        <v>15.850789654216237</v>
      </c>
      <c r="AL45">
        <v>0</v>
      </c>
      <c r="AM45">
        <v>4.8749431217908583</v>
      </c>
      <c r="AN45">
        <v>1.0385072706219995</v>
      </c>
      <c r="AO45">
        <v>0</v>
      </c>
      <c r="AP45">
        <v>0.55313220590872447</v>
      </c>
      <c r="AQ45">
        <v>0</v>
      </c>
      <c r="AR45">
        <v>15.663125233397311</v>
      </c>
      <c r="AS45">
        <v>9.9559778125652247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29.221734971325681</v>
      </c>
      <c r="BB45">
        <f t="shared" si="0"/>
        <v>669.86283372067692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9.6429878887059868</v>
      </c>
      <c r="L46">
        <v>331.86997488769674</v>
      </c>
      <c r="M46">
        <v>28.375634385575935</v>
      </c>
      <c r="N46">
        <v>36.43310716587451</v>
      </c>
      <c r="O46">
        <v>0</v>
      </c>
      <c r="P46">
        <v>40.945465105609969</v>
      </c>
      <c r="Q46">
        <v>6.3463182464943113</v>
      </c>
      <c r="R46">
        <v>13.080072627825279</v>
      </c>
      <c r="S46">
        <v>8.1383041033221435</v>
      </c>
      <c r="T46">
        <v>0</v>
      </c>
      <c r="U46">
        <v>53.819280515983678</v>
      </c>
      <c r="V46">
        <v>5.3986900239395048</v>
      </c>
      <c r="W46">
        <v>10.296797602223537</v>
      </c>
      <c r="X46">
        <v>45.502559904794516</v>
      </c>
      <c r="Y46">
        <v>0</v>
      </c>
      <c r="Z46">
        <v>4.0428155362137339</v>
      </c>
      <c r="AA46">
        <v>0</v>
      </c>
      <c r="AB46">
        <v>12.187287057764559</v>
      </c>
      <c r="AC46">
        <v>8.9643957348465868</v>
      </c>
      <c r="AD46">
        <v>0</v>
      </c>
      <c r="AE46">
        <v>15.244283168962639</v>
      </c>
      <c r="AF46">
        <v>2.4937022501502817</v>
      </c>
      <c r="AG46">
        <v>5.9951288614902936</v>
      </c>
      <c r="AH46">
        <v>12.371288326027969</v>
      </c>
      <c r="AI46">
        <v>0</v>
      </c>
      <c r="AJ46">
        <v>0</v>
      </c>
      <c r="AK46">
        <v>15.850789654216237</v>
      </c>
      <c r="AL46">
        <v>0</v>
      </c>
      <c r="AM46">
        <v>4.8749431217908583</v>
      </c>
      <c r="AN46">
        <v>1.0385072706219995</v>
      </c>
      <c r="AO46">
        <v>0</v>
      </c>
      <c r="AP46">
        <v>0</v>
      </c>
      <c r="AQ46">
        <v>0</v>
      </c>
      <c r="AR46">
        <v>15.663125233397311</v>
      </c>
      <c r="AS46">
        <v>9.9559778125652247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29.198614045118696</v>
      </c>
      <c r="BB46">
        <f t="shared" si="0"/>
        <v>669.33282244097518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9.6429878887059868</v>
      </c>
      <c r="L47">
        <v>331.86997488769674</v>
      </c>
      <c r="M47">
        <v>28.375634385575935</v>
      </c>
      <c r="N47">
        <v>36.43310716587451</v>
      </c>
      <c r="O47">
        <v>0</v>
      </c>
      <c r="P47">
        <v>40.945465105609969</v>
      </c>
      <c r="Q47">
        <v>6.3463182464943113</v>
      </c>
      <c r="R47">
        <v>13.080072627825279</v>
      </c>
      <c r="S47">
        <v>8.1383041033221435</v>
      </c>
      <c r="T47">
        <v>0</v>
      </c>
      <c r="U47">
        <v>53.819280515983678</v>
      </c>
      <c r="V47">
        <v>5.3986900239395048</v>
      </c>
      <c r="W47">
        <v>10.296797602223537</v>
      </c>
      <c r="X47">
        <v>45.502559904794516</v>
      </c>
      <c r="Y47">
        <v>0</v>
      </c>
      <c r="Z47">
        <v>4.0428155362137339</v>
      </c>
      <c r="AA47">
        <v>0</v>
      </c>
      <c r="AB47">
        <v>12.187287057764559</v>
      </c>
      <c r="AC47">
        <v>8.9643957348465868</v>
      </c>
      <c r="AD47">
        <v>0</v>
      </c>
      <c r="AE47">
        <v>15.244283168962639</v>
      </c>
      <c r="AF47">
        <v>2.4937022501502817</v>
      </c>
      <c r="AG47">
        <v>5.9951288614902936</v>
      </c>
      <c r="AH47">
        <v>6.1856441630139845</v>
      </c>
      <c r="AI47">
        <v>0</v>
      </c>
      <c r="AJ47">
        <v>0</v>
      </c>
      <c r="AK47">
        <v>15.850789654216237</v>
      </c>
      <c r="AL47">
        <v>0</v>
      </c>
      <c r="AM47">
        <v>4.8749431217908583</v>
      </c>
      <c r="AN47">
        <v>1.0385072706219995</v>
      </c>
      <c r="AO47">
        <v>0</v>
      </c>
      <c r="AP47">
        <v>0</v>
      </c>
      <c r="AQ47">
        <v>0</v>
      </c>
      <c r="AR47">
        <v>15.663125233397311</v>
      </c>
      <c r="AS47">
        <v>9.9559778125652247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28.940054119104708</v>
      </c>
      <c r="BB47">
        <f t="shared" si="0"/>
        <v>663.40573820397515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9.6429878887059868</v>
      </c>
      <c r="L48">
        <v>331.86997488769674</v>
      </c>
      <c r="M48">
        <v>28.375634385575935</v>
      </c>
      <c r="N48">
        <v>36.43310716587451</v>
      </c>
      <c r="O48">
        <v>0</v>
      </c>
      <c r="P48">
        <v>40.945465105609969</v>
      </c>
      <c r="Q48">
        <v>6.3463182464943113</v>
      </c>
      <c r="R48">
        <v>13.080072627825279</v>
      </c>
      <c r="S48">
        <v>8.1383041033221435</v>
      </c>
      <c r="T48">
        <v>0</v>
      </c>
      <c r="U48">
        <v>53.819280515983678</v>
      </c>
      <c r="V48">
        <v>5.3986900239395048</v>
      </c>
      <c r="W48">
        <v>10.296797602223537</v>
      </c>
      <c r="X48">
        <v>45.502559904794516</v>
      </c>
      <c r="Y48">
        <v>0</v>
      </c>
      <c r="Z48">
        <v>4.0428155362137339</v>
      </c>
      <c r="AA48">
        <v>0</v>
      </c>
      <c r="AB48">
        <v>12.187287057764559</v>
      </c>
      <c r="AC48">
        <v>8.9643957348465868</v>
      </c>
      <c r="AD48">
        <v>0</v>
      </c>
      <c r="AE48">
        <v>15.244283168962639</v>
      </c>
      <c r="AF48">
        <v>2.4937022501502817</v>
      </c>
      <c r="AG48">
        <v>5.9951288614902936</v>
      </c>
      <c r="AH48">
        <v>6.1856441630139845</v>
      </c>
      <c r="AI48">
        <v>0</v>
      </c>
      <c r="AJ48">
        <v>0</v>
      </c>
      <c r="AK48">
        <v>15.850789654216237</v>
      </c>
      <c r="AL48">
        <v>0</v>
      </c>
      <c r="AM48">
        <v>4.8749431217908583</v>
      </c>
      <c r="AN48">
        <v>1.0385072706219995</v>
      </c>
      <c r="AO48">
        <v>0</v>
      </c>
      <c r="AP48">
        <v>0</v>
      </c>
      <c r="AQ48">
        <v>0</v>
      </c>
      <c r="AR48">
        <v>15.663125233397311</v>
      </c>
      <c r="AS48">
        <v>9.9559778125652247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28.940054119104708</v>
      </c>
      <c r="BB48">
        <f t="shared" si="0"/>
        <v>663.40573820397515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9.7264530575303763</v>
      </c>
      <c r="L49">
        <v>331.87154321396838</v>
      </c>
      <c r="M49">
        <v>28.375634385575935</v>
      </c>
      <c r="N49">
        <v>36.43310716587451</v>
      </c>
      <c r="O49">
        <v>0</v>
      </c>
      <c r="P49">
        <v>40.945465105609969</v>
      </c>
      <c r="Q49">
        <v>6.3441652298500824</v>
      </c>
      <c r="R49">
        <v>13.079003237637389</v>
      </c>
      <c r="S49">
        <v>8.136343524399253</v>
      </c>
      <c r="T49">
        <v>0</v>
      </c>
      <c r="U49">
        <v>53.819280515983678</v>
      </c>
      <c r="V49">
        <v>5.3967066300957489</v>
      </c>
      <c r="W49">
        <v>10.299364602183571</v>
      </c>
      <c r="X49">
        <v>45.502559904794516</v>
      </c>
      <c r="Y49">
        <v>0</v>
      </c>
      <c r="Z49">
        <v>4.0428155362137339</v>
      </c>
      <c r="AA49">
        <v>0</v>
      </c>
      <c r="AB49">
        <v>12.187287057764559</v>
      </c>
      <c r="AC49">
        <v>8.9643957348465868</v>
      </c>
      <c r="AD49">
        <v>0</v>
      </c>
      <c r="AE49">
        <v>15.244283168962639</v>
      </c>
      <c r="AF49">
        <v>2.4937022501502817</v>
      </c>
      <c r="AG49">
        <v>5.9951288614902936</v>
      </c>
      <c r="AH49">
        <v>5.3505821978710078</v>
      </c>
      <c r="AI49">
        <v>0</v>
      </c>
      <c r="AJ49">
        <v>0</v>
      </c>
      <c r="AK49">
        <v>15.850789654216237</v>
      </c>
      <c r="AL49">
        <v>0</v>
      </c>
      <c r="AM49">
        <v>4.8749431217908583</v>
      </c>
      <c r="AN49">
        <v>1.0385072706219995</v>
      </c>
      <c r="AO49">
        <v>0</v>
      </c>
      <c r="AP49">
        <v>0</v>
      </c>
      <c r="AQ49">
        <v>0</v>
      </c>
      <c r="AR49">
        <v>15.663125233397311</v>
      </c>
      <c r="AS49">
        <v>9.9559778125652247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28.908510674987816</v>
      </c>
      <c r="BB49">
        <f t="shared" si="0"/>
        <v>662.68265379840636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9.7264530575303763</v>
      </c>
      <c r="L50">
        <v>331.87154321396838</v>
      </c>
      <c r="M50">
        <v>28.375634385575935</v>
      </c>
      <c r="N50">
        <v>36.43310716587451</v>
      </c>
      <c r="O50">
        <v>0</v>
      </c>
      <c r="P50">
        <v>40.945465105609969</v>
      </c>
      <c r="Q50">
        <v>6.3441652298500824</v>
      </c>
      <c r="R50">
        <v>13.079003237637389</v>
      </c>
      <c r="S50">
        <v>8.136343524399253</v>
      </c>
      <c r="T50">
        <v>0</v>
      </c>
      <c r="U50">
        <v>53.819280515983678</v>
      </c>
      <c r="V50">
        <v>5.3967066300957489</v>
      </c>
      <c r="W50">
        <v>10.299364602183571</v>
      </c>
      <c r="X50">
        <v>45.502559904794516</v>
      </c>
      <c r="Y50">
        <v>0</v>
      </c>
      <c r="Z50">
        <v>4.0428155362137339</v>
      </c>
      <c r="AA50">
        <v>0</v>
      </c>
      <c r="AB50">
        <v>12.187287057764559</v>
      </c>
      <c r="AC50">
        <v>5.9702412858954279</v>
      </c>
      <c r="AD50">
        <v>0</v>
      </c>
      <c r="AE50">
        <v>15.244283168962639</v>
      </c>
      <c r="AF50">
        <v>2.4937022501502817</v>
      </c>
      <c r="AG50">
        <v>5.9951288614902936</v>
      </c>
      <c r="AH50">
        <v>0</v>
      </c>
      <c r="AI50">
        <v>0</v>
      </c>
      <c r="AJ50">
        <v>0</v>
      </c>
      <c r="AK50">
        <v>15.850789654216237</v>
      </c>
      <c r="AL50">
        <v>0</v>
      </c>
      <c r="AM50">
        <v>4.8749431217908583</v>
      </c>
      <c r="AN50">
        <v>1.0385072706219995</v>
      </c>
      <c r="AO50">
        <v>0</v>
      </c>
      <c r="AP50">
        <v>0</v>
      </c>
      <c r="AQ50">
        <v>0</v>
      </c>
      <c r="AR50">
        <v>15.663125233397311</v>
      </c>
      <c r="AS50">
        <v>9.9559778125652247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28.559700683150652</v>
      </c>
      <c r="BB50">
        <f t="shared" si="0"/>
        <v>654.68672714342142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2.8490962343519741</v>
      </c>
      <c r="L51">
        <v>331.87671728388204</v>
      </c>
      <c r="M51">
        <v>28.375634385575935</v>
      </c>
      <c r="N51">
        <v>36.43310716587451</v>
      </c>
      <c r="O51">
        <v>0</v>
      </c>
      <c r="P51">
        <v>40.945465105609969</v>
      </c>
      <c r="Q51">
        <v>3.3088096355911274</v>
      </c>
      <c r="R51">
        <v>13.070606743153689</v>
      </c>
      <c r="S51">
        <v>3.3706252205967218</v>
      </c>
      <c r="T51">
        <v>0</v>
      </c>
      <c r="U51">
        <v>53.819280515983678</v>
      </c>
      <c r="V51">
        <v>5.3974593446616019</v>
      </c>
      <c r="W51">
        <v>10.296653263141888</v>
      </c>
      <c r="X51">
        <v>45.502559904794516</v>
      </c>
      <c r="Y51">
        <v>0</v>
      </c>
      <c r="Z51">
        <v>4.0428155362137339</v>
      </c>
      <c r="AA51">
        <v>0</v>
      </c>
      <c r="AB51">
        <v>12.187287057764559</v>
      </c>
      <c r="AC51">
        <v>5.184683291468378</v>
      </c>
      <c r="AD51">
        <v>0</v>
      </c>
      <c r="AE51">
        <v>15.244283168962639</v>
      </c>
      <c r="AF51">
        <v>2.4937022501502817</v>
      </c>
      <c r="AG51">
        <v>5.9951288614902936</v>
      </c>
      <c r="AH51">
        <v>0</v>
      </c>
      <c r="AI51">
        <v>0</v>
      </c>
      <c r="AJ51">
        <v>0</v>
      </c>
      <c r="AK51">
        <v>15.850789654216237</v>
      </c>
      <c r="AL51">
        <v>0</v>
      </c>
      <c r="AM51">
        <v>4.8749431217908583</v>
      </c>
      <c r="AN51">
        <v>1.0385072706219995</v>
      </c>
      <c r="AO51">
        <v>0</v>
      </c>
      <c r="AP51">
        <v>0</v>
      </c>
      <c r="AQ51">
        <v>0</v>
      </c>
      <c r="AR51">
        <v>15.663125233397311</v>
      </c>
      <c r="AS51">
        <v>9.9559778125652247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27.913089386985654</v>
      </c>
      <c r="BB51">
        <f t="shared" si="0"/>
        <v>639.86416867487344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2.8595580516088215</v>
      </c>
      <c r="L52">
        <v>331.87671728388204</v>
      </c>
      <c r="M52">
        <v>28.375634385575935</v>
      </c>
      <c r="N52">
        <v>36.43310716587451</v>
      </c>
      <c r="O52">
        <v>0</v>
      </c>
      <c r="P52">
        <v>40.945465105609969</v>
      </c>
      <c r="Q52">
        <v>3.3088096355911274</v>
      </c>
      <c r="R52">
        <v>13.070606743153689</v>
      </c>
      <c r="S52">
        <v>3.3706252205967218</v>
      </c>
      <c r="T52">
        <v>0</v>
      </c>
      <c r="U52">
        <v>53.819280515983678</v>
      </c>
      <c r="V52">
        <v>5.3974593446616019</v>
      </c>
      <c r="W52">
        <v>10.296653263141888</v>
      </c>
      <c r="X52">
        <v>45.502559904794516</v>
      </c>
      <c r="Y52">
        <v>0</v>
      </c>
      <c r="Z52">
        <v>4.0428155362137339</v>
      </c>
      <c r="AA52">
        <v>0</v>
      </c>
      <c r="AB52">
        <v>12.187287057764559</v>
      </c>
      <c r="AC52">
        <v>2.9851204962116471</v>
      </c>
      <c r="AD52">
        <v>0</v>
      </c>
      <c r="AE52">
        <v>15.244283168962639</v>
      </c>
      <c r="AF52">
        <v>2.4937022501502817</v>
      </c>
      <c r="AG52">
        <v>5.9951288614902936</v>
      </c>
      <c r="AH52">
        <v>0</v>
      </c>
      <c r="AI52">
        <v>0</v>
      </c>
      <c r="AJ52">
        <v>0</v>
      </c>
      <c r="AK52">
        <v>15.850789654216237</v>
      </c>
      <c r="AL52">
        <v>0</v>
      </c>
      <c r="AM52">
        <v>4.8749431217908583</v>
      </c>
      <c r="AN52">
        <v>1.0385072706219995</v>
      </c>
      <c r="AO52">
        <v>0</v>
      </c>
      <c r="AP52">
        <v>0</v>
      </c>
      <c r="AQ52">
        <v>0</v>
      </c>
      <c r="AR52">
        <v>15.663125233397311</v>
      </c>
      <c r="AS52">
        <v>9.9559778125652247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27.821584966105256</v>
      </c>
      <c r="BB52">
        <f t="shared" si="0"/>
        <v>637.76657211775409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5.1554766101668852</v>
      </c>
      <c r="L53">
        <v>331.87671728388204</v>
      </c>
      <c r="M53">
        <v>28.375634385575935</v>
      </c>
      <c r="N53">
        <v>36.43310716587451</v>
      </c>
      <c r="O53">
        <v>0</v>
      </c>
      <c r="P53">
        <v>40.945465105609969</v>
      </c>
      <c r="Q53">
        <v>3.3722837514319539</v>
      </c>
      <c r="R53">
        <v>13.070606743153689</v>
      </c>
      <c r="S53">
        <v>4.1632946111701612</v>
      </c>
      <c r="T53">
        <v>0</v>
      </c>
      <c r="U53">
        <v>53.819280515983678</v>
      </c>
      <c r="V53">
        <v>5.3974593446616019</v>
      </c>
      <c r="W53">
        <v>10.542665861911944</v>
      </c>
      <c r="X53">
        <v>45.502559904794516</v>
      </c>
      <c r="Y53">
        <v>0</v>
      </c>
      <c r="Z53">
        <v>6.0642234644124402</v>
      </c>
      <c r="AA53">
        <v>0</v>
      </c>
      <c r="AB53">
        <v>8.1001872901596741</v>
      </c>
      <c r="AC53">
        <v>2.9851204962116471</v>
      </c>
      <c r="AD53">
        <v>0</v>
      </c>
      <c r="AE53">
        <v>15.244283168962639</v>
      </c>
      <c r="AF53">
        <v>2.4937022501502817</v>
      </c>
      <c r="AG53">
        <v>5.9951288614902936</v>
      </c>
      <c r="AH53">
        <v>0</v>
      </c>
      <c r="AI53">
        <v>0</v>
      </c>
      <c r="AJ53">
        <v>0</v>
      </c>
      <c r="AK53">
        <v>15.850789654216237</v>
      </c>
      <c r="AL53">
        <v>0</v>
      </c>
      <c r="AM53">
        <v>4.8749431217908583</v>
      </c>
      <c r="AN53">
        <v>1.0385072706219995</v>
      </c>
      <c r="AO53">
        <v>0</v>
      </c>
      <c r="AP53">
        <v>0.5926417406670923</v>
      </c>
      <c r="AQ53">
        <v>0</v>
      </c>
      <c r="AR53">
        <v>15.663125233397311</v>
      </c>
      <c r="AS53">
        <v>9.9559778125652247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27.902050992922405</v>
      </c>
      <c r="BB53">
        <f t="shared" si="0"/>
        <v>639.61113065593997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5.1554766101668852</v>
      </c>
      <c r="L54">
        <v>331.87671728388204</v>
      </c>
      <c r="M54">
        <v>28.375634385575935</v>
      </c>
      <c r="N54">
        <v>36.43310716587451</v>
      </c>
      <c r="O54">
        <v>0</v>
      </c>
      <c r="P54">
        <v>40.945465105609969</v>
      </c>
      <c r="Q54">
        <v>3.3722837514319539</v>
      </c>
      <c r="R54">
        <v>13.070606743153689</v>
      </c>
      <c r="S54">
        <v>4.1632946111701612</v>
      </c>
      <c r="T54">
        <v>0</v>
      </c>
      <c r="U54">
        <v>53.819280515983678</v>
      </c>
      <c r="V54">
        <v>5.3974593446616019</v>
      </c>
      <c r="W54">
        <v>10.542665861911944</v>
      </c>
      <c r="X54">
        <v>45.502559904794516</v>
      </c>
      <c r="Y54">
        <v>0</v>
      </c>
      <c r="Z54">
        <v>6.0642234644124402</v>
      </c>
      <c r="AA54">
        <v>0</v>
      </c>
      <c r="AB54">
        <v>8.1001872901596741</v>
      </c>
      <c r="AC54">
        <v>2.9851204962116471</v>
      </c>
      <c r="AD54">
        <v>0</v>
      </c>
      <c r="AE54">
        <v>15.244283168962639</v>
      </c>
      <c r="AF54">
        <v>2.4937022501502817</v>
      </c>
      <c r="AG54">
        <v>5.9951288614902936</v>
      </c>
      <c r="AH54">
        <v>0</v>
      </c>
      <c r="AI54">
        <v>0</v>
      </c>
      <c r="AJ54">
        <v>0</v>
      </c>
      <c r="AK54">
        <v>15.850789654216237</v>
      </c>
      <c r="AL54">
        <v>0</v>
      </c>
      <c r="AM54">
        <v>4.8749431217908583</v>
      </c>
      <c r="AN54">
        <v>1.0385072706219995</v>
      </c>
      <c r="AO54">
        <v>0</v>
      </c>
      <c r="AP54">
        <v>0.5926417406670923</v>
      </c>
      <c r="AQ54">
        <v>0</v>
      </c>
      <c r="AR54">
        <v>16.344130873217896</v>
      </c>
      <c r="AS54">
        <v>9.9559778125652247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27.930517028666905</v>
      </c>
      <c r="BB54">
        <f t="shared" si="0"/>
        <v>640.26367026001606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5.1554766101668852</v>
      </c>
      <c r="L55">
        <v>331.86794832458685</v>
      </c>
      <c r="M55">
        <v>28.375634385575935</v>
      </c>
      <c r="N55">
        <v>36.43310716587451</v>
      </c>
      <c r="O55">
        <v>0</v>
      </c>
      <c r="P55">
        <v>40.945465105609969</v>
      </c>
      <c r="Q55">
        <v>3.3722837514319539</v>
      </c>
      <c r="R55">
        <v>13.070606743153689</v>
      </c>
      <c r="S55">
        <v>4.1632946111701612</v>
      </c>
      <c r="T55">
        <v>0</v>
      </c>
      <c r="U55">
        <v>53.819280515983678</v>
      </c>
      <c r="V55">
        <v>5.3974593446616019</v>
      </c>
      <c r="W55">
        <v>10.542665861911944</v>
      </c>
      <c r="X55">
        <v>45.502559904794516</v>
      </c>
      <c r="Y55">
        <v>0</v>
      </c>
      <c r="Z55">
        <v>4.0373871421415153</v>
      </c>
      <c r="AA55">
        <v>0</v>
      </c>
      <c r="AB55">
        <v>8.1001872901596741</v>
      </c>
      <c r="AC55">
        <v>2.9851204962116471</v>
      </c>
      <c r="AD55">
        <v>0</v>
      </c>
      <c r="AE55">
        <v>15.244283168962639</v>
      </c>
      <c r="AF55">
        <v>2.4937022501502817</v>
      </c>
      <c r="AG55">
        <v>5.9951288614902936</v>
      </c>
      <c r="AH55">
        <v>0</v>
      </c>
      <c r="AI55">
        <v>0</v>
      </c>
      <c r="AJ55">
        <v>0</v>
      </c>
      <c r="AK55">
        <v>15.850789654216237</v>
      </c>
      <c r="AL55">
        <v>0</v>
      </c>
      <c r="AM55">
        <v>4.8749431217908583</v>
      </c>
      <c r="AN55">
        <v>1.0385072706219995</v>
      </c>
      <c r="AO55">
        <v>0</v>
      </c>
      <c r="AP55">
        <v>0.5926417406670923</v>
      </c>
      <c r="AQ55">
        <v>0</v>
      </c>
      <c r="AR55">
        <v>16.344130873217896</v>
      </c>
      <c r="AS55">
        <v>9.9559778125652247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27.845428727897463</v>
      </c>
      <c r="BB55">
        <f t="shared" si="0"/>
        <v>638.31315327921936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5.1554766101668852</v>
      </c>
      <c r="L56">
        <v>331.86794832458685</v>
      </c>
      <c r="M56">
        <v>28.375634385575935</v>
      </c>
      <c r="N56">
        <v>36.43310716587451</v>
      </c>
      <c r="O56">
        <v>0</v>
      </c>
      <c r="P56">
        <v>40.945465105609969</v>
      </c>
      <c r="Q56">
        <v>3.3722837514319539</v>
      </c>
      <c r="R56">
        <v>13.070606743153689</v>
      </c>
      <c r="S56">
        <v>4.1632946111701612</v>
      </c>
      <c r="T56">
        <v>0</v>
      </c>
      <c r="U56">
        <v>53.819280515983678</v>
      </c>
      <c r="V56">
        <v>5.3974593446616019</v>
      </c>
      <c r="W56">
        <v>10.542665861911944</v>
      </c>
      <c r="X56">
        <v>45.502559904794516</v>
      </c>
      <c r="Y56">
        <v>0</v>
      </c>
      <c r="Z56">
        <v>6.0642234644124402</v>
      </c>
      <c r="AA56">
        <v>0</v>
      </c>
      <c r="AB56">
        <v>8.1001872901596741</v>
      </c>
      <c r="AC56">
        <v>2.9851204962116471</v>
      </c>
      <c r="AD56">
        <v>0</v>
      </c>
      <c r="AE56">
        <v>15.244283168962639</v>
      </c>
      <c r="AF56">
        <v>2.4937022501502817</v>
      </c>
      <c r="AG56">
        <v>5.9951288614902936</v>
      </c>
      <c r="AH56">
        <v>0</v>
      </c>
      <c r="AI56">
        <v>0</v>
      </c>
      <c r="AJ56">
        <v>0</v>
      </c>
      <c r="AK56">
        <v>15.850789654216237</v>
      </c>
      <c r="AL56">
        <v>0</v>
      </c>
      <c r="AM56">
        <v>4.8749431217908583</v>
      </c>
      <c r="AN56">
        <v>1.0385072706219995</v>
      </c>
      <c r="AO56">
        <v>0</v>
      </c>
      <c r="AP56">
        <v>0.5926417406670923</v>
      </c>
      <c r="AQ56">
        <v>0</v>
      </c>
      <c r="AR56">
        <v>15.663125233397311</v>
      </c>
      <c r="AS56">
        <v>9.9559778125652247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27.901684450423893</v>
      </c>
      <c r="BB56">
        <f t="shared" si="0"/>
        <v>639.60272823914329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1.9202823617192304</v>
      </c>
      <c r="L57">
        <v>333.95609335929737</v>
      </c>
      <c r="M57">
        <v>28.375634385575935</v>
      </c>
      <c r="N57">
        <v>36.43310716587451</v>
      </c>
      <c r="O57">
        <v>0</v>
      </c>
      <c r="P57">
        <v>40.945465105609969</v>
      </c>
      <c r="Q57">
        <v>1.9096174514548705</v>
      </c>
      <c r="R57">
        <v>13.070606743153689</v>
      </c>
      <c r="S57">
        <v>2.685659287421347</v>
      </c>
      <c r="T57">
        <v>0</v>
      </c>
      <c r="U57">
        <v>53.819280515983678</v>
      </c>
      <c r="V57">
        <v>3.5704663363138645</v>
      </c>
      <c r="W57">
        <v>8.202755173346473</v>
      </c>
      <c r="X57">
        <v>45.502559904794516</v>
      </c>
      <c r="Y57">
        <v>0</v>
      </c>
      <c r="Z57">
        <v>6.0642234644124402</v>
      </c>
      <c r="AA57">
        <v>0</v>
      </c>
      <c r="AB57">
        <v>8.1001872901596741</v>
      </c>
      <c r="AC57">
        <v>2.9851204962116471</v>
      </c>
      <c r="AD57">
        <v>0</v>
      </c>
      <c r="AE57">
        <v>15.244283168962639</v>
      </c>
      <c r="AF57">
        <v>2.4937022501502817</v>
      </c>
      <c r="AG57">
        <v>5.9951288614902936</v>
      </c>
      <c r="AH57">
        <v>6.1856441630139845</v>
      </c>
      <c r="AI57">
        <v>0</v>
      </c>
      <c r="AJ57">
        <v>0</v>
      </c>
      <c r="AK57">
        <v>15.850789654216237</v>
      </c>
      <c r="AL57">
        <v>0</v>
      </c>
      <c r="AM57">
        <v>4.8749431217908583</v>
      </c>
      <c r="AN57">
        <v>1.0385072706219995</v>
      </c>
      <c r="AO57">
        <v>0</v>
      </c>
      <c r="AP57">
        <v>0.5926417406670923</v>
      </c>
      <c r="AQ57">
        <v>0</v>
      </c>
      <c r="AR57">
        <v>15.663125233397311</v>
      </c>
      <c r="AS57">
        <v>9.9559778125652247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27.815216536900941</v>
      </c>
      <c r="BB57">
        <f t="shared" si="0"/>
        <v>637.62058578130393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1.9202823617192304</v>
      </c>
      <c r="L58">
        <v>333.95609335929737</v>
      </c>
      <c r="M58">
        <v>28.375634385575935</v>
      </c>
      <c r="N58">
        <v>36.43310716587451</v>
      </c>
      <c r="O58">
        <v>0</v>
      </c>
      <c r="P58">
        <v>40.945465105609969</v>
      </c>
      <c r="Q58">
        <v>1.9096174514548705</v>
      </c>
      <c r="R58">
        <v>13.070606743153689</v>
      </c>
      <c r="S58">
        <v>2.685659287421347</v>
      </c>
      <c r="T58">
        <v>0</v>
      </c>
      <c r="U58">
        <v>53.819280515983678</v>
      </c>
      <c r="V58">
        <v>4.4791774954145209</v>
      </c>
      <c r="W58">
        <v>10.112805857172978</v>
      </c>
      <c r="X58">
        <v>45.502559904794516</v>
      </c>
      <c r="Y58">
        <v>0</v>
      </c>
      <c r="Z58">
        <v>6.0642234644124402</v>
      </c>
      <c r="AA58">
        <v>0</v>
      </c>
      <c r="AB58">
        <v>8.1001872901596741</v>
      </c>
      <c r="AC58">
        <v>2.9851204962116471</v>
      </c>
      <c r="AD58">
        <v>0</v>
      </c>
      <c r="AE58">
        <v>15.244283168962639</v>
      </c>
      <c r="AF58">
        <v>2.4937022501502817</v>
      </c>
      <c r="AG58">
        <v>5.9951288614902936</v>
      </c>
      <c r="AH58">
        <v>6.1856441630139845</v>
      </c>
      <c r="AI58">
        <v>0</v>
      </c>
      <c r="AJ58">
        <v>0</v>
      </c>
      <c r="AK58">
        <v>15.850789654216237</v>
      </c>
      <c r="AL58">
        <v>0</v>
      </c>
      <c r="AM58">
        <v>4.8749431217908583</v>
      </c>
      <c r="AN58">
        <v>1.0385072706219995</v>
      </c>
      <c r="AO58">
        <v>0</v>
      </c>
      <c r="AP58">
        <v>0.5926417406670923</v>
      </c>
      <c r="AQ58">
        <v>0</v>
      </c>
      <c r="AR58">
        <v>15.663125233397311</v>
      </c>
      <c r="AS58">
        <v>9.9559778125652247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27.933040781935297</v>
      </c>
      <c r="BB58">
        <f t="shared" si="0"/>
        <v>640.32152337919672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321.69723532817994</v>
      </c>
      <c r="M59">
        <v>28.375634385575935</v>
      </c>
      <c r="N59">
        <v>36.43310716587451</v>
      </c>
      <c r="O59">
        <v>0</v>
      </c>
      <c r="P59">
        <v>40.945465105609969</v>
      </c>
      <c r="Q59">
        <v>1.8166268352922654</v>
      </c>
      <c r="R59">
        <v>13.070606743153689</v>
      </c>
      <c r="S59">
        <v>1.0650117729304089</v>
      </c>
      <c r="T59">
        <v>0</v>
      </c>
      <c r="U59">
        <v>53.819280515983678</v>
      </c>
      <c r="V59">
        <v>5.3303384603946391</v>
      </c>
      <c r="W59">
        <v>10.738199908055449</v>
      </c>
      <c r="X59">
        <v>45.502559904794516</v>
      </c>
      <c r="Y59">
        <v>0</v>
      </c>
      <c r="Z59">
        <v>6.0642234644124402</v>
      </c>
      <c r="AA59">
        <v>0</v>
      </c>
      <c r="AB59">
        <v>8.1001872901596741</v>
      </c>
      <c r="AC59">
        <v>2.9851204962116471</v>
      </c>
      <c r="AD59">
        <v>0</v>
      </c>
      <c r="AE59">
        <v>15.244283168962639</v>
      </c>
      <c r="AF59">
        <v>2.4937022501502817</v>
      </c>
      <c r="AG59">
        <v>5.9951288614902936</v>
      </c>
      <c r="AH59">
        <v>6.1856441630139845</v>
      </c>
      <c r="AI59">
        <v>0</v>
      </c>
      <c r="AJ59">
        <v>0</v>
      </c>
      <c r="AK59">
        <v>15.850789654216237</v>
      </c>
      <c r="AL59">
        <v>0</v>
      </c>
      <c r="AM59">
        <v>4.8749431217908583</v>
      </c>
      <c r="AN59">
        <v>1.0385072706219995</v>
      </c>
      <c r="AO59">
        <v>0</v>
      </c>
      <c r="AP59">
        <v>0.5926417406670923</v>
      </c>
      <c r="AQ59">
        <v>0</v>
      </c>
      <c r="AR59">
        <v>15.663125233397311</v>
      </c>
      <c r="AS59">
        <v>9.9559778125652247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27.330442639316459</v>
      </c>
      <c r="BB59">
        <f t="shared" si="0"/>
        <v>626.50789801418796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371.96399411904991</v>
      </c>
      <c r="M60">
        <v>28.375634385575935</v>
      </c>
      <c r="N60">
        <v>36.43310716587451</v>
      </c>
      <c r="O60">
        <v>0</v>
      </c>
      <c r="P60">
        <v>40.945465105609969</v>
      </c>
      <c r="Q60">
        <v>1.8166268352922654</v>
      </c>
      <c r="R60">
        <v>13.070606743153689</v>
      </c>
      <c r="S60">
        <v>1.0650117729304089</v>
      </c>
      <c r="T60">
        <v>0</v>
      </c>
      <c r="U60">
        <v>53.819280515983678</v>
      </c>
      <c r="V60">
        <v>5.3951756204373877</v>
      </c>
      <c r="W60">
        <v>10.738199908055449</v>
      </c>
      <c r="X60">
        <v>45.502559904794516</v>
      </c>
      <c r="Y60">
        <v>0</v>
      </c>
      <c r="Z60">
        <v>6.0642234644124402</v>
      </c>
      <c r="AA60">
        <v>0</v>
      </c>
      <c r="AB60">
        <v>8.1001872901596741</v>
      </c>
      <c r="AC60">
        <v>2.9851204962116471</v>
      </c>
      <c r="AD60">
        <v>0</v>
      </c>
      <c r="AE60">
        <v>15.244283168962639</v>
      </c>
      <c r="AF60">
        <v>2.4937022501502817</v>
      </c>
      <c r="AG60">
        <v>5.9951288614902936</v>
      </c>
      <c r="AH60">
        <v>6.1856441630139845</v>
      </c>
      <c r="AI60">
        <v>0</v>
      </c>
      <c r="AJ60">
        <v>0</v>
      </c>
      <c r="AK60">
        <v>15.850789654216237</v>
      </c>
      <c r="AL60">
        <v>0</v>
      </c>
      <c r="AM60">
        <v>4.8749431217908583</v>
      </c>
      <c r="AN60">
        <v>1.0385072706219995</v>
      </c>
      <c r="AO60">
        <v>0</v>
      </c>
      <c r="AP60">
        <v>0.5926417406670923</v>
      </c>
      <c r="AQ60">
        <v>0</v>
      </c>
      <c r="AR60">
        <v>15.663125233397311</v>
      </c>
      <c r="AS60">
        <v>9.9559778125652247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29.434303350064638</v>
      </c>
      <c r="BB60">
        <f t="shared" si="0"/>
        <v>674.73563325435259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9.538642347408306</v>
      </c>
      <c r="L61">
        <v>443.04044847863031</v>
      </c>
      <c r="M61">
        <v>28.375634385575935</v>
      </c>
      <c r="N61">
        <v>36.43310716587451</v>
      </c>
      <c r="O61">
        <v>0</v>
      </c>
      <c r="P61">
        <v>40.945465105609969</v>
      </c>
      <c r="Q61">
        <v>6.3447026373924444</v>
      </c>
      <c r="R61">
        <v>13.075928337772774</v>
      </c>
      <c r="S61">
        <v>8.1391235869887613</v>
      </c>
      <c r="T61">
        <v>0</v>
      </c>
      <c r="U61">
        <v>53.819280515983678</v>
      </c>
      <c r="V61">
        <v>5.3951756204373877</v>
      </c>
      <c r="W61">
        <v>10.738199908055449</v>
      </c>
      <c r="X61">
        <v>45.502559904794516</v>
      </c>
      <c r="Y61">
        <v>0</v>
      </c>
      <c r="Z61">
        <v>6.0642234644124402</v>
      </c>
      <c r="AA61">
        <v>0</v>
      </c>
      <c r="AB61">
        <v>8.1001872901596741</v>
      </c>
      <c r="AC61">
        <v>2.9851204962116471</v>
      </c>
      <c r="AD61">
        <v>0</v>
      </c>
      <c r="AE61">
        <v>15.244283168962639</v>
      </c>
      <c r="AF61">
        <v>2.4937022501502817</v>
      </c>
      <c r="AG61">
        <v>5.9951288614902936</v>
      </c>
      <c r="AH61">
        <v>6.1856441630139845</v>
      </c>
      <c r="AI61">
        <v>0</v>
      </c>
      <c r="AJ61">
        <v>0</v>
      </c>
      <c r="AK61">
        <v>15.850789654216237</v>
      </c>
      <c r="AL61">
        <v>0</v>
      </c>
      <c r="AM61">
        <v>4.8749431217908583</v>
      </c>
      <c r="AN61">
        <v>1.0385072706219995</v>
      </c>
      <c r="AO61">
        <v>0</v>
      </c>
      <c r="AP61">
        <v>0.5926417406670923</v>
      </c>
      <c r="AQ61">
        <v>0</v>
      </c>
      <c r="AR61">
        <v>15.663125233397311</v>
      </c>
      <c r="AS61">
        <v>9.9559778125652247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33.289208277427242</v>
      </c>
      <c r="BB61">
        <f t="shared" si="0"/>
        <v>763.10333424475618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9.4554669164799314</v>
      </c>
      <c r="L62">
        <v>443.04044847863031</v>
      </c>
      <c r="M62">
        <v>28.375634385575935</v>
      </c>
      <c r="N62">
        <v>36.43310716587451</v>
      </c>
      <c r="O62">
        <v>0</v>
      </c>
      <c r="P62">
        <v>40.945465105609969</v>
      </c>
      <c r="Q62">
        <v>6.3447026373924444</v>
      </c>
      <c r="R62">
        <v>13.075928337772774</v>
      </c>
      <c r="S62">
        <v>8.1391235869887613</v>
      </c>
      <c r="T62">
        <v>0</v>
      </c>
      <c r="U62">
        <v>53.819280515983678</v>
      </c>
      <c r="V62">
        <v>5.3951756204373877</v>
      </c>
      <c r="W62">
        <v>10.738199908055449</v>
      </c>
      <c r="X62">
        <v>45.502559904794516</v>
      </c>
      <c r="Y62">
        <v>0</v>
      </c>
      <c r="Z62">
        <v>6.0642234644124402</v>
      </c>
      <c r="AA62">
        <v>0</v>
      </c>
      <c r="AB62">
        <v>8.1001872901596741</v>
      </c>
      <c r="AC62">
        <v>2.9851204962116471</v>
      </c>
      <c r="AD62">
        <v>0</v>
      </c>
      <c r="AE62">
        <v>15.244283168962639</v>
      </c>
      <c r="AF62">
        <v>2.4937022501502817</v>
      </c>
      <c r="AG62">
        <v>5.9951288614902936</v>
      </c>
      <c r="AH62">
        <v>6.1856441630139845</v>
      </c>
      <c r="AI62">
        <v>0</v>
      </c>
      <c r="AJ62">
        <v>0</v>
      </c>
      <c r="AK62">
        <v>15.850789654216237</v>
      </c>
      <c r="AL62">
        <v>0</v>
      </c>
      <c r="AM62">
        <v>4.8749431217908583</v>
      </c>
      <c r="AN62">
        <v>1.0385072706219995</v>
      </c>
      <c r="AO62">
        <v>0</v>
      </c>
      <c r="AP62">
        <v>0.5926417406670923</v>
      </c>
      <c r="AQ62">
        <v>0</v>
      </c>
      <c r="AR62">
        <v>15.663125233397311</v>
      </c>
      <c r="AS62">
        <v>9.9559778125652247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33.285731544414432</v>
      </c>
      <c r="BB62">
        <f t="shared" si="0"/>
        <v>763.02363554684075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9.4554669164799314</v>
      </c>
      <c r="L63">
        <v>443.04044847863031</v>
      </c>
      <c r="M63">
        <v>28.375634385575935</v>
      </c>
      <c r="N63">
        <v>36.43310716587451</v>
      </c>
      <c r="O63">
        <v>0</v>
      </c>
      <c r="P63">
        <v>40.945465105609969</v>
      </c>
      <c r="Q63">
        <v>6.3447026373924444</v>
      </c>
      <c r="R63">
        <v>13.075928337772774</v>
      </c>
      <c r="S63">
        <v>8.1391235869887613</v>
      </c>
      <c r="T63">
        <v>0</v>
      </c>
      <c r="U63">
        <v>53.819280515983678</v>
      </c>
      <c r="V63">
        <v>5.3951756204373877</v>
      </c>
      <c r="W63">
        <v>10.738199908055449</v>
      </c>
      <c r="X63">
        <v>45.502559904794516</v>
      </c>
      <c r="Y63">
        <v>0</v>
      </c>
      <c r="Z63">
        <v>6.0642234644124402</v>
      </c>
      <c r="AA63">
        <v>0</v>
      </c>
      <c r="AB63">
        <v>8.1001872901596741</v>
      </c>
      <c r="AC63">
        <v>2.9851204962116471</v>
      </c>
      <c r="AD63">
        <v>0</v>
      </c>
      <c r="AE63">
        <v>15.244283168962639</v>
      </c>
      <c r="AF63">
        <v>2.4937022501502817</v>
      </c>
      <c r="AG63">
        <v>5.9951288614902936</v>
      </c>
      <c r="AH63">
        <v>14.536263814443748</v>
      </c>
      <c r="AI63">
        <v>0.98168204050302632</v>
      </c>
      <c r="AJ63">
        <v>0</v>
      </c>
      <c r="AK63">
        <v>15.850789654216237</v>
      </c>
      <c r="AL63">
        <v>0</v>
      </c>
      <c r="AM63">
        <v>4.8749431217908583</v>
      </c>
      <c r="AN63">
        <v>1.0385072706219995</v>
      </c>
      <c r="AO63">
        <v>0</v>
      </c>
      <c r="AP63">
        <v>0.39509438705235944</v>
      </c>
      <c r="AQ63">
        <v>0</v>
      </c>
      <c r="AR63">
        <v>15.663125233397311</v>
      </c>
      <c r="AS63">
        <v>10.121910653308285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33.674500268499187</v>
      </c>
      <c r="BB63">
        <f t="shared" si="0"/>
        <v>771.93555400181708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9.4554669164799314</v>
      </c>
      <c r="L64">
        <v>443.04044847863031</v>
      </c>
      <c r="M64">
        <v>28.375634385575935</v>
      </c>
      <c r="N64">
        <v>36.43310716587451</v>
      </c>
      <c r="O64">
        <v>0</v>
      </c>
      <c r="P64">
        <v>40.945465105609969</v>
      </c>
      <c r="Q64">
        <v>6.3447026373924444</v>
      </c>
      <c r="R64">
        <v>13.075928337772774</v>
      </c>
      <c r="S64">
        <v>8.1391235869887613</v>
      </c>
      <c r="T64">
        <v>0</v>
      </c>
      <c r="U64">
        <v>53.819280515983678</v>
      </c>
      <c r="V64">
        <v>5.3951756204373877</v>
      </c>
      <c r="W64">
        <v>10.738199908055449</v>
      </c>
      <c r="X64">
        <v>45.502559904794516</v>
      </c>
      <c r="Y64">
        <v>0</v>
      </c>
      <c r="Z64">
        <v>4.0428155362137339</v>
      </c>
      <c r="AA64">
        <v>0</v>
      </c>
      <c r="AB64">
        <v>8.1001872901596741</v>
      </c>
      <c r="AC64">
        <v>2.9851204962116471</v>
      </c>
      <c r="AD64">
        <v>0</v>
      </c>
      <c r="AE64">
        <v>15.244283168962639</v>
      </c>
      <c r="AF64">
        <v>2.4937022501502817</v>
      </c>
      <c r="AG64">
        <v>5.9951288614902936</v>
      </c>
      <c r="AH64">
        <v>18.556932802650802</v>
      </c>
      <c r="AI64">
        <v>0.98168204050302632</v>
      </c>
      <c r="AJ64">
        <v>0</v>
      </c>
      <c r="AK64">
        <v>15.850789654216237</v>
      </c>
      <c r="AL64">
        <v>0</v>
      </c>
      <c r="AM64">
        <v>4.8749431217908583</v>
      </c>
      <c r="AN64">
        <v>1.0385072706219995</v>
      </c>
      <c r="AO64">
        <v>0</v>
      </c>
      <c r="AP64">
        <v>0.39509438705235944</v>
      </c>
      <c r="AQ64">
        <v>0</v>
      </c>
      <c r="AR64">
        <v>15.663125233397311</v>
      </c>
      <c r="AS64">
        <v>10.121910653308285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33.758069380807541</v>
      </c>
      <c r="BB64">
        <f t="shared" si="0"/>
        <v>773.85124594951708</v>
      </c>
    </row>
    <row r="65" spans="1:54">
      <c r="A65" t="s">
        <v>107</v>
      </c>
      <c r="B65">
        <v>0</v>
      </c>
      <c r="C65">
        <v>0</v>
      </c>
      <c r="D65">
        <v>10.361858693383427</v>
      </c>
      <c r="E65">
        <v>0</v>
      </c>
      <c r="F65">
        <v>0</v>
      </c>
      <c r="G65">
        <v>12.063869755792108</v>
      </c>
      <c r="H65">
        <v>0</v>
      </c>
      <c r="I65">
        <v>0</v>
      </c>
      <c r="J65">
        <v>9.1312439991651004</v>
      </c>
      <c r="K65">
        <v>9.4554240516828703</v>
      </c>
      <c r="L65">
        <v>443.04360880458501</v>
      </c>
      <c r="M65">
        <v>28.375634385575935</v>
      </c>
      <c r="N65">
        <v>36.43310716587451</v>
      </c>
      <c r="O65">
        <v>0</v>
      </c>
      <c r="P65">
        <v>40.945465105609969</v>
      </c>
      <c r="Q65">
        <v>6.3461365619403738</v>
      </c>
      <c r="R65">
        <v>13.075928337772774</v>
      </c>
      <c r="S65">
        <v>7.674727619394659</v>
      </c>
      <c r="T65">
        <v>0</v>
      </c>
      <c r="U65">
        <v>53.819280515983678</v>
      </c>
      <c r="V65">
        <v>5.3951756204373877</v>
      </c>
      <c r="W65">
        <v>10.738199908055449</v>
      </c>
      <c r="X65">
        <v>45.502559904794516</v>
      </c>
      <c r="Y65">
        <v>0</v>
      </c>
      <c r="Z65">
        <v>4.0428155362137339</v>
      </c>
      <c r="AA65">
        <v>0</v>
      </c>
      <c r="AB65">
        <v>4.0295349780619905</v>
      </c>
      <c r="AC65">
        <v>2.9851204962116471</v>
      </c>
      <c r="AD65">
        <v>0</v>
      </c>
      <c r="AE65">
        <v>15.244283168962639</v>
      </c>
      <c r="AF65">
        <v>2.4937022501502817</v>
      </c>
      <c r="AG65">
        <v>5.9951288614902936</v>
      </c>
      <c r="AH65">
        <v>21.649754884157797</v>
      </c>
      <c r="AI65">
        <v>0.98168204050302632</v>
      </c>
      <c r="AJ65">
        <v>0</v>
      </c>
      <c r="AK65">
        <v>15.850789654216237</v>
      </c>
      <c r="AL65">
        <v>0</v>
      </c>
      <c r="AM65">
        <v>4.8749431217908583</v>
      </c>
      <c r="AN65">
        <v>1.0385072706219995</v>
      </c>
      <c r="AO65">
        <v>0</v>
      </c>
      <c r="AP65">
        <v>0.39509438705235944</v>
      </c>
      <c r="AQ65">
        <v>0</v>
      </c>
      <c r="AR65">
        <v>15.663125233397311</v>
      </c>
      <c r="AS65">
        <v>10.121910653308285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35.017056021986541</v>
      </c>
      <c r="BB65">
        <f t="shared" si="0"/>
        <v>802.71155694419963</v>
      </c>
    </row>
    <row r="66" spans="1:54">
      <c r="A66" t="s">
        <v>108</v>
      </c>
      <c r="B66">
        <v>0</v>
      </c>
      <c r="C66">
        <v>0</v>
      </c>
      <c r="D66">
        <v>10.361858693383427</v>
      </c>
      <c r="E66">
        <v>0</v>
      </c>
      <c r="F66">
        <v>0</v>
      </c>
      <c r="G66">
        <v>12.063869755792108</v>
      </c>
      <c r="H66">
        <v>0</v>
      </c>
      <c r="I66">
        <v>0</v>
      </c>
      <c r="J66">
        <v>9.1312439991651004</v>
      </c>
      <c r="K66">
        <v>9.4553524603209347</v>
      </c>
      <c r="L66">
        <v>443.04360880458501</v>
      </c>
      <c r="M66">
        <v>28.375634385575935</v>
      </c>
      <c r="N66">
        <v>36.43310716587451</v>
      </c>
      <c r="O66">
        <v>0</v>
      </c>
      <c r="P66">
        <v>40.945465105609969</v>
      </c>
      <c r="Q66">
        <v>6.3461365619403738</v>
      </c>
      <c r="R66">
        <v>13.075928337772774</v>
      </c>
      <c r="S66">
        <v>8.1362704685929668</v>
      </c>
      <c r="T66">
        <v>0</v>
      </c>
      <c r="U66">
        <v>53.819280515983678</v>
      </c>
      <c r="V66">
        <v>5.3951756204373877</v>
      </c>
      <c r="W66">
        <v>10.738199908055449</v>
      </c>
      <c r="X66">
        <v>45.502559904794516</v>
      </c>
      <c r="Y66">
        <v>0</v>
      </c>
      <c r="Z66">
        <v>4.0428155362137339</v>
      </c>
      <c r="AA66">
        <v>1.7056341402629931</v>
      </c>
      <c r="AB66">
        <v>4.0295349780619905</v>
      </c>
      <c r="AC66">
        <v>2.9851204962116471</v>
      </c>
      <c r="AD66">
        <v>0</v>
      </c>
      <c r="AE66">
        <v>15.244283168962639</v>
      </c>
      <c r="AF66">
        <v>2.4937022501502817</v>
      </c>
      <c r="AG66">
        <v>5.9951288614902936</v>
      </c>
      <c r="AH66">
        <v>21.649754884157797</v>
      </c>
      <c r="AI66">
        <v>0.98168204050302632</v>
      </c>
      <c r="AJ66">
        <v>0</v>
      </c>
      <c r="AK66">
        <v>15.850789654216237</v>
      </c>
      <c r="AL66">
        <v>0</v>
      </c>
      <c r="AM66">
        <v>4.8749431217908583</v>
      </c>
      <c r="AN66">
        <v>1.0385072706219995</v>
      </c>
      <c r="AO66">
        <v>0</v>
      </c>
      <c r="AP66">
        <v>0.39509438705235944</v>
      </c>
      <c r="AQ66">
        <v>0</v>
      </c>
      <c r="AR66">
        <v>15.663125233397311</v>
      </c>
      <c r="AS66">
        <v>10.121910653308285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35.107641027627089</v>
      </c>
      <c r="BB66">
        <f t="shared" si="0"/>
        <v>804.78807733665849</v>
      </c>
    </row>
    <row r="67" spans="1:54">
      <c r="A67" t="s">
        <v>109</v>
      </c>
      <c r="B67">
        <v>0</v>
      </c>
      <c r="C67">
        <v>0</v>
      </c>
      <c r="D67">
        <v>10.361858693383427</v>
      </c>
      <c r="E67">
        <v>0</v>
      </c>
      <c r="F67">
        <v>0</v>
      </c>
      <c r="G67">
        <v>12.063869755792108</v>
      </c>
      <c r="H67">
        <v>0</v>
      </c>
      <c r="I67">
        <v>0</v>
      </c>
      <c r="J67">
        <v>9.1312439991651004</v>
      </c>
      <c r="K67">
        <v>9.4553524603209347</v>
      </c>
      <c r="L67">
        <v>443.04360880458501</v>
      </c>
      <c r="M67">
        <v>28.375634385575935</v>
      </c>
      <c r="N67">
        <v>36.43310716587451</v>
      </c>
      <c r="O67">
        <v>0</v>
      </c>
      <c r="P67">
        <v>40.945465105609969</v>
      </c>
      <c r="Q67">
        <v>6.3461365619403738</v>
      </c>
      <c r="R67">
        <v>13.075928337772774</v>
      </c>
      <c r="S67">
        <v>8.1362704685929668</v>
      </c>
      <c r="T67">
        <v>0</v>
      </c>
      <c r="U67">
        <v>53.819280515983678</v>
      </c>
      <c r="V67">
        <v>5.3951756204373877</v>
      </c>
      <c r="W67">
        <v>10.738199908055449</v>
      </c>
      <c r="X67">
        <v>45.502559904794516</v>
      </c>
      <c r="Y67">
        <v>0</v>
      </c>
      <c r="Z67">
        <v>4.0428155362137339</v>
      </c>
      <c r="AA67">
        <v>4.333285208098518</v>
      </c>
      <c r="AB67">
        <v>4.0295349780619905</v>
      </c>
      <c r="AC67">
        <v>2.9851204962116471</v>
      </c>
      <c r="AD67">
        <v>0</v>
      </c>
      <c r="AE67">
        <v>15.244283168962639</v>
      </c>
      <c r="AF67">
        <v>2.4937022501502817</v>
      </c>
      <c r="AG67">
        <v>5.9951288614902936</v>
      </c>
      <c r="AH67">
        <v>21.649754884157797</v>
      </c>
      <c r="AI67">
        <v>0.98168204050302632</v>
      </c>
      <c r="AJ67">
        <v>0</v>
      </c>
      <c r="AK67">
        <v>15.850789654216237</v>
      </c>
      <c r="AL67">
        <v>0</v>
      </c>
      <c r="AM67">
        <v>4.8749431217908583</v>
      </c>
      <c r="AN67">
        <v>1.0385072706219995</v>
      </c>
      <c r="AO67">
        <v>0</v>
      </c>
      <c r="AP67">
        <v>0.39509438705235944</v>
      </c>
      <c r="AQ67">
        <v>0</v>
      </c>
      <c r="AR67">
        <v>15.663125233397311</v>
      </c>
      <c r="AS67">
        <v>9.9559778125652247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35.21054084951956</v>
      </c>
      <c r="BB67">
        <f t="shared" si="0"/>
        <v>807.14689574185854</v>
      </c>
    </row>
    <row r="68" spans="1:54">
      <c r="A68" t="s">
        <v>110</v>
      </c>
      <c r="B68">
        <v>0</v>
      </c>
      <c r="C68">
        <v>0</v>
      </c>
      <c r="D68">
        <v>10.361858693383427</v>
      </c>
      <c r="E68">
        <v>0</v>
      </c>
      <c r="F68">
        <v>0</v>
      </c>
      <c r="G68">
        <v>12.063869755792108</v>
      </c>
      <c r="H68">
        <v>0</v>
      </c>
      <c r="I68">
        <v>0</v>
      </c>
      <c r="J68">
        <v>9.1312439991651004</v>
      </c>
      <c r="K68">
        <v>9.4553524603209347</v>
      </c>
      <c r="L68">
        <v>443.04360880458501</v>
      </c>
      <c r="M68">
        <v>28.375634385575935</v>
      </c>
      <c r="N68">
        <v>36.43310716587451</v>
      </c>
      <c r="O68">
        <v>0</v>
      </c>
      <c r="P68">
        <v>40.945465105609969</v>
      </c>
      <c r="Q68">
        <v>6.3461365619403738</v>
      </c>
      <c r="R68">
        <v>13.075928337772774</v>
      </c>
      <c r="S68">
        <v>8.1362704685929668</v>
      </c>
      <c r="T68">
        <v>0</v>
      </c>
      <c r="U68">
        <v>53.819280515983678</v>
      </c>
      <c r="V68">
        <v>5.3951756204373877</v>
      </c>
      <c r="W68">
        <v>10.738199908055449</v>
      </c>
      <c r="X68">
        <v>45.502559904794516</v>
      </c>
      <c r="Y68">
        <v>0</v>
      </c>
      <c r="Z68">
        <v>4.0428155362137339</v>
      </c>
      <c r="AA68">
        <v>8.6665707363807112</v>
      </c>
      <c r="AB68">
        <v>4.0295349780619905</v>
      </c>
      <c r="AC68">
        <v>2.9851204962116471</v>
      </c>
      <c r="AD68">
        <v>0</v>
      </c>
      <c r="AE68">
        <v>15.244283168962639</v>
      </c>
      <c r="AF68">
        <v>2.4937022501502817</v>
      </c>
      <c r="AG68">
        <v>5.9951288614902936</v>
      </c>
      <c r="AH68">
        <v>21.649754884157797</v>
      </c>
      <c r="AI68">
        <v>0.98168204050302632</v>
      </c>
      <c r="AJ68">
        <v>0</v>
      </c>
      <c r="AK68">
        <v>15.850789654216237</v>
      </c>
      <c r="AL68">
        <v>0</v>
      </c>
      <c r="AM68">
        <v>4.8749431217908583</v>
      </c>
      <c r="AN68">
        <v>1.0385072706219995</v>
      </c>
      <c r="AO68">
        <v>0</v>
      </c>
      <c r="AP68">
        <v>0.39509438705235944</v>
      </c>
      <c r="AQ68">
        <v>5.0526399619390521</v>
      </c>
      <c r="AR68">
        <v>16.344130873217896</v>
      </c>
      <c r="AS68">
        <v>9.9559778125652247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35.631338570755297</v>
      </c>
      <c r="BB68">
        <f t="shared" ref="BB68:BB99" si="1">SUM(B68:AZ68)-BA68</f>
        <v>816.79302915066455</v>
      </c>
    </row>
    <row r="69" spans="1:54">
      <c r="A69" t="s">
        <v>111</v>
      </c>
      <c r="B69">
        <v>0</v>
      </c>
      <c r="C69">
        <v>0</v>
      </c>
      <c r="D69">
        <v>10.361858693383427</v>
      </c>
      <c r="E69">
        <v>0</v>
      </c>
      <c r="F69">
        <v>0</v>
      </c>
      <c r="G69">
        <v>12.063869755792108</v>
      </c>
      <c r="H69">
        <v>0</v>
      </c>
      <c r="I69">
        <v>0</v>
      </c>
      <c r="J69">
        <v>9.1312439991651004</v>
      </c>
      <c r="K69">
        <v>9.4553524603209347</v>
      </c>
      <c r="L69">
        <v>443.04360880458501</v>
      </c>
      <c r="M69">
        <v>28.375634385575935</v>
      </c>
      <c r="N69">
        <v>36.43310716587451</v>
      </c>
      <c r="O69">
        <v>0</v>
      </c>
      <c r="P69">
        <v>40.945465105609969</v>
      </c>
      <c r="Q69">
        <v>6.3461365619403738</v>
      </c>
      <c r="R69">
        <v>13.075928337772774</v>
      </c>
      <c r="S69">
        <v>8.1362704685929668</v>
      </c>
      <c r="T69">
        <v>0</v>
      </c>
      <c r="U69">
        <v>53.819280515983678</v>
      </c>
      <c r="V69">
        <v>5.4498531621790853</v>
      </c>
      <c r="W69">
        <v>10.738199908055449</v>
      </c>
      <c r="X69">
        <v>45.502559904794516</v>
      </c>
      <c r="Y69">
        <v>0</v>
      </c>
      <c r="Z69">
        <v>5.428419686912962</v>
      </c>
      <c r="AA69">
        <v>8.6665707363807112</v>
      </c>
      <c r="AB69">
        <v>4.0295349780619905</v>
      </c>
      <c r="AC69">
        <v>5.9702412858954279</v>
      </c>
      <c r="AD69">
        <v>0</v>
      </c>
      <c r="AE69">
        <v>15.244283168962639</v>
      </c>
      <c r="AF69">
        <v>2.4937022501502817</v>
      </c>
      <c r="AG69">
        <v>5.9951288614902936</v>
      </c>
      <c r="AH69">
        <v>21.649754884157797</v>
      </c>
      <c r="AI69">
        <v>0.98168204050302632</v>
      </c>
      <c r="AJ69">
        <v>0</v>
      </c>
      <c r="AK69">
        <v>15.850789654216237</v>
      </c>
      <c r="AL69">
        <v>0</v>
      </c>
      <c r="AM69">
        <v>4.8749431217908583</v>
      </c>
      <c r="AN69">
        <v>1.0385072706219995</v>
      </c>
      <c r="AO69">
        <v>0</v>
      </c>
      <c r="AP69">
        <v>0.79018909428182538</v>
      </c>
      <c r="AQ69">
        <v>7.5789600856710493</v>
      </c>
      <c r="AR69">
        <v>16.344130873217896</v>
      </c>
      <c r="AS69">
        <v>9.9559778125652247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35.938435534442299</v>
      </c>
      <c r="BB69">
        <f t="shared" si="1"/>
        <v>823.83274950006376</v>
      </c>
    </row>
    <row r="70" spans="1:54">
      <c r="A70" t="s">
        <v>112</v>
      </c>
      <c r="B70">
        <v>0</v>
      </c>
      <c r="C70">
        <v>0</v>
      </c>
      <c r="D70">
        <v>10.361858693383427</v>
      </c>
      <c r="E70">
        <v>0</v>
      </c>
      <c r="F70">
        <v>0</v>
      </c>
      <c r="G70">
        <v>12.063869755792108</v>
      </c>
      <c r="H70">
        <v>0</v>
      </c>
      <c r="I70">
        <v>0</v>
      </c>
      <c r="J70">
        <v>9.1312439991651004</v>
      </c>
      <c r="K70">
        <v>9.4551434490715227</v>
      </c>
      <c r="L70">
        <v>443.04360880458501</v>
      </c>
      <c r="M70">
        <v>28.375634385575935</v>
      </c>
      <c r="N70">
        <v>36.43310716587451</v>
      </c>
      <c r="O70">
        <v>0</v>
      </c>
      <c r="P70">
        <v>40.945465105609969</v>
      </c>
      <c r="Q70">
        <v>6.3461365619403738</v>
      </c>
      <c r="R70">
        <v>13.075928337772774</v>
      </c>
      <c r="S70">
        <v>8.1362704685929668</v>
      </c>
      <c r="T70">
        <v>0</v>
      </c>
      <c r="U70">
        <v>53.819280515983678</v>
      </c>
      <c r="V70">
        <v>5.4498531621790853</v>
      </c>
      <c r="W70">
        <v>10.738199908055449</v>
      </c>
      <c r="X70">
        <v>45.502559904794516</v>
      </c>
      <c r="Y70">
        <v>0</v>
      </c>
      <c r="Z70">
        <v>5.428419686912962</v>
      </c>
      <c r="AA70">
        <v>8.6665707363807112</v>
      </c>
      <c r="AB70">
        <v>8.1248580385097053</v>
      </c>
      <c r="AC70">
        <v>5.9702412858954279</v>
      </c>
      <c r="AD70">
        <v>0</v>
      </c>
      <c r="AE70">
        <v>15.244283168962639</v>
      </c>
      <c r="AF70">
        <v>2.4937022501502817</v>
      </c>
      <c r="AG70">
        <v>5.9951288614902936</v>
      </c>
      <c r="AH70">
        <v>21.649754884157797</v>
      </c>
      <c r="AI70">
        <v>0.98168204050302632</v>
      </c>
      <c r="AJ70">
        <v>0</v>
      </c>
      <c r="AK70">
        <v>15.850789654216237</v>
      </c>
      <c r="AL70">
        <v>0</v>
      </c>
      <c r="AM70">
        <v>4.8749431217908583</v>
      </c>
      <c r="AN70">
        <v>1.0385072706219995</v>
      </c>
      <c r="AO70">
        <v>0</v>
      </c>
      <c r="AP70">
        <v>0.79018909428182538</v>
      </c>
      <c r="AQ70">
        <v>7.5789600856710493</v>
      </c>
      <c r="AR70">
        <v>15.663125233397311</v>
      </c>
      <c r="AS70">
        <v>9.9559778125652247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36.081145265954298</v>
      </c>
      <c r="BB70">
        <f t="shared" si="1"/>
        <v>827.10414817792957</v>
      </c>
    </row>
    <row r="71" spans="1:54">
      <c r="A71" t="s">
        <v>113</v>
      </c>
      <c r="B71">
        <v>0</v>
      </c>
      <c r="C71">
        <v>0</v>
      </c>
      <c r="D71">
        <v>10.361858693383427</v>
      </c>
      <c r="E71">
        <v>0</v>
      </c>
      <c r="F71">
        <v>0</v>
      </c>
      <c r="G71">
        <v>12.063869755792108</v>
      </c>
      <c r="H71">
        <v>0</v>
      </c>
      <c r="I71">
        <v>0</v>
      </c>
      <c r="J71">
        <v>9.1312439991651004</v>
      </c>
      <c r="K71">
        <v>9.4554597094269983</v>
      </c>
      <c r="L71">
        <v>443.04360880458501</v>
      </c>
      <c r="M71">
        <v>28.375634385575935</v>
      </c>
      <c r="N71">
        <v>36.43310716587451</v>
      </c>
      <c r="O71">
        <v>0</v>
      </c>
      <c r="P71">
        <v>40.945465105609969</v>
      </c>
      <c r="Q71">
        <v>6.3461365619403738</v>
      </c>
      <c r="R71">
        <v>13.075928337772774</v>
      </c>
      <c r="S71">
        <v>8.1362704685929668</v>
      </c>
      <c r="T71">
        <v>0</v>
      </c>
      <c r="U71">
        <v>53.819280515983678</v>
      </c>
      <c r="V71">
        <v>5.4498531621790853</v>
      </c>
      <c r="W71">
        <v>10.738199908055449</v>
      </c>
      <c r="X71">
        <v>45.502559904794516</v>
      </c>
      <c r="Y71">
        <v>0</v>
      </c>
      <c r="Z71">
        <v>4.0428155362137339</v>
      </c>
      <c r="AA71">
        <v>8.6665707363807112</v>
      </c>
      <c r="AB71">
        <v>8.1248580385097053</v>
      </c>
      <c r="AC71">
        <v>5.9702412858954279</v>
      </c>
      <c r="AD71">
        <v>0</v>
      </c>
      <c r="AE71">
        <v>15.244283168962639</v>
      </c>
      <c r="AF71">
        <v>2.4937022501502817</v>
      </c>
      <c r="AG71">
        <v>5.9951288614902936</v>
      </c>
      <c r="AH71">
        <v>21.649754884157797</v>
      </c>
      <c r="AI71">
        <v>0.98168204050302632</v>
      </c>
      <c r="AJ71">
        <v>0</v>
      </c>
      <c r="AK71">
        <v>15.850789654216237</v>
      </c>
      <c r="AL71">
        <v>0</v>
      </c>
      <c r="AM71">
        <v>4.8749431217908583</v>
      </c>
      <c r="AN71">
        <v>1.0385072706219995</v>
      </c>
      <c r="AO71">
        <v>0</v>
      </c>
      <c r="AP71">
        <v>3.1607557367730883</v>
      </c>
      <c r="AQ71">
        <v>7.5789600856710493</v>
      </c>
      <c r="AR71">
        <v>15.663125233397311</v>
      </c>
      <c r="AS71">
        <v>9.9559778125652247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36.122329917794062</v>
      </c>
      <c r="BB71">
        <f t="shared" si="1"/>
        <v>828.04824227823735</v>
      </c>
    </row>
    <row r="72" spans="1:54">
      <c r="A72" t="s">
        <v>114</v>
      </c>
      <c r="B72">
        <v>0</v>
      </c>
      <c r="C72">
        <v>0</v>
      </c>
      <c r="D72">
        <v>10.361858693383427</v>
      </c>
      <c r="E72">
        <v>0</v>
      </c>
      <c r="F72">
        <v>0</v>
      </c>
      <c r="G72">
        <v>12.063869755792108</v>
      </c>
      <c r="H72">
        <v>0</v>
      </c>
      <c r="I72">
        <v>0</v>
      </c>
      <c r="J72">
        <v>9.1312439991651004</v>
      </c>
      <c r="K72">
        <v>9.4554597094269983</v>
      </c>
      <c r="L72">
        <v>443.04360880458501</v>
      </c>
      <c r="M72">
        <v>28.375634385575935</v>
      </c>
      <c r="N72">
        <v>36.43310716587451</v>
      </c>
      <c r="O72">
        <v>0</v>
      </c>
      <c r="P72">
        <v>40.945465105609969</v>
      </c>
      <c r="Q72">
        <v>6.3461365619403738</v>
      </c>
      <c r="R72">
        <v>13.075928337772774</v>
      </c>
      <c r="S72">
        <v>8.1362704685929668</v>
      </c>
      <c r="T72">
        <v>0</v>
      </c>
      <c r="U72">
        <v>53.819280515983678</v>
      </c>
      <c r="V72">
        <v>5.4498531621790853</v>
      </c>
      <c r="W72">
        <v>10.738199908055449</v>
      </c>
      <c r="X72">
        <v>45.502559904794516</v>
      </c>
      <c r="Y72">
        <v>0</v>
      </c>
      <c r="Z72">
        <v>4.0428155362137339</v>
      </c>
      <c r="AA72">
        <v>8.6665707363807112</v>
      </c>
      <c r="AB72">
        <v>8.1248580385097053</v>
      </c>
      <c r="AC72">
        <v>5.9702412858954279</v>
      </c>
      <c r="AD72">
        <v>0</v>
      </c>
      <c r="AE72">
        <v>15.244283168962639</v>
      </c>
      <c r="AF72">
        <v>2.4937022501502817</v>
      </c>
      <c r="AG72">
        <v>5.9951288614902936</v>
      </c>
      <c r="AH72">
        <v>21.649754884157797</v>
      </c>
      <c r="AI72">
        <v>0.98168204050302632</v>
      </c>
      <c r="AJ72">
        <v>0</v>
      </c>
      <c r="AK72">
        <v>15.850789654216237</v>
      </c>
      <c r="AL72">
        <v>0</v>
      </c>
      <c r="AM72">
        <v>4.8749431217908583</v>
      </c>
      <c r="AN72">
        <v>1.0385072706219995</v>
      </c>
      <c r="AO72">
        <v>0</v>
      </c>
      <c r="AP72">
        <v>3.1607557367730883</v>
      </c>
      <c r="AQ72">
        <v>7.5789600856710493</v>
      </c>
      <c r="AR72">
        <v>15.663125233397311</v>
      </c>
      <c r="AS72">
        <v>9.9559778125652247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36.122329917794062</v>
      </c>
      <c r="BB72">
        <f t="shared" si="1"/>
        <v>828.04824227823735</v>
      </c>
    </row>
    <row r="73" spans="1:54">
      <c r="A73" t="s">
        <v>115</v>
      </c>
      <c r="B73">
        <v>0</v>
      </c>
      <c r="C73">
        <v>0</v>
      </c>
      <c r="D73">
        <v>10.361858693383427</v>
      </c>
      <c r="E73">
        <v>0</v>
      </c>
      <c r="F73">
        <v>0</v>
      </c>
      <c r="G73">
        <v>12.063869755792108</v>
      </c>
      <c r="H73">
        <v>0</v>
      </c>
      <c r="I73">
        <v>0</v>
      </c>
      <c r="J73">
        <v>9.1312439991651004</v>
      </c>
      <c r="K73">
        <v>9.4554597094269983</v>
      </c>
      <c r="L73">
        <v>443.04360880458501</v>
      </c>
      <c r="M73">
        <v>28.375634385575935</v>
      </c>
      <c r="N73">
        <v>36.43310716587451</v>
      </c>
      <c r="O73">
        <v>0</v>
      </c>
      <c r="P73">
        <v>40.945465105609969</v>
      </c>
      <c r="Q73">
        <v>6.3461365619403738</v>
      </c>
      <c r="R73">
        <v>13.075928337772774</v>
      </c>
      <c r="S73">
        <v>8.1362704685929668</v>
      </c>
      <c r="T73">
        <v>0</v>
      </c>
      <c r="U73">
        <v>53.819280515983678</v>
      </c>
      <c r="V73">
        <v>5.4498531621790853</v>
      </c>
      <c r="W73">
        <v>10.738199908055449</v>
      </c>
      <c r="X73">
        <v>45.502559904794516</v>
      </c>
      <c r="Y73">
        <v>0</v>
      </c>
      <c r="Z73">
        <v>4.0428155362137339</v>
      </c>
      <c r="AA73">
        <v>8.6665707363807112</v>
      </c>
      <c r="AB73">
        <v>8.1248580385097053</v>
      </c>
      <c r="AC73">
        <v>5.9702412858954279</v>
      </c>
      <c r="AD73">
        <v>0</v>
      </c>
      <c r="AE73">
        <v>15.244283168962639</v>
      </c>
      <c r="AF73">
        <v>2.4937022501502817</v>
      </c>
      <c r="AG73">
        <v>5.9951288614902936</v>
      </c>
      <c r="AH73">
        <v>18.556932802650802</v>
      </c>
      <c r="AI73">
        <v>0.98168204050302632</v>
      </c>
      <c r="AJ73">
        <v>0</v>
      </c>
      <c r="AK73">
        <v>15.850789654216237</v>
      </c>
      <c r="AL73">
        <v>0</v>
      </c>
      <c r="AM73">
        <v>4.8749431217908583</v>
      </c>
      <c r="AN73">
        <v>1.0385072706219995</v>
      </c>
      <c r="AO73">
        <v>0</v>
      </c>
      <c r="AP73">
        <v>3.1607557367730883</v>
      </c>
      <c r="AQ73">
        <v>7.5789600856710493</v>
      </c>
      <c r="AR73">
        <v>15.663125233397311</v>
      </c>
      <c r="AS73">
        <v>9.9559778125652247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35.993049954787075</v>
      </c>
      <c r="BB73">
        <f t="shared" si="1"/>
        <v>825.08470015973728</v>
      </c>
    </row>
    <row r="74" spans="1:54">
      <c r="A74" t="s">
        <v>116</v>
      </c>
      <c r="B74">
        <v>0</v>
      </c>
      <c r="C74">
        <v>0</v>
      </c>
      <c r="D74">
        <v>10.361858693383427</v>
      </c>
      <c r="E74">
        <v>0</v>
      </c>
      <c r="F74">
        <v>0</v>
      </c>
      <c r="G74">
        <v>12.063869755792108</v>
      </c>
      <c r="H74">
        <v>0</v>
      </c>
      <c r="I74">
        <v>0</v>
      </c>
      <c r="J74">
        <v>9.1312439991651004</v>
      </c>
      <c r="K74">
        <v>9.455396798649609</v>
      </c>
      <c r="L74">
        <v>443.04360880458501</v>
      </c>
      <c r="M74">
        <v>28.375634385575935</v>
      </c>
      <c r="N74">
        <v>36.43310716587451</v>
      </c>
      <c r="O74">
        <v>0</v>
      </c>
      <c r="P74">
        <v>40.945465105609969</v>
      </c>
      <c r="Q74">
        <v>6.3461365619403738</v>
      </c>
      <c r="R74">
        <v>13.075928337772774</v>
      </c>
      <c r="S74">
        <v>8.1362704685929668</v>
      </c>
      <c r="T74">
        <v>0</v>
      </c>
      <c r="U74">
        <v>53.819280515983678</v>
      </c>
      <c r="V74">
        <v>5.4498531621790853</v>
      </c>
      <c r="W74">
        <v>10.738199908055449</v>
      </c>
      <c r="X74">
        <v>45.502559904794516</v>
      </c>
      <c r="Y74">
        <v>0</v>
      </c>
      <c r="Z74">
        <v>4.0428155362137339</v>
      </c>
      <c r="AA74">
        <v>4.333285208098518</v>
      </c>
      <c r="AB74">
        <v>8.1248580385097053</v>
      </c>
      <c r="AC74">
        <v>5.9702412858954279</v>
      </c>
      <c r="AD74">
        <v>0</v>
      </c>
      <c r="AE74">
        <v>15.244283168962639</v>
      </c>
      <c r="AF74">
        <v>2.4937022501502817</v>
      </c>
      <c r="AG74">
        <v>5.9951288614902936</v>
      </c>
      <c r="AH74">
        <v>12.371288326027969</v>
      </c>
      <c r="AI74">
        <v>0.98168204050302632</v>
      </c>
      <c r="AJ74">
        <v>0</v>
      </c>
      <c r="AK74">
        <v>15.850789654216237</v>
      </c>
      <c r="AL74">
        <v>0</v>
      </c>
      <c r="AM74">
        <v>4.8749431217908583</v>
      </c>
      <c r="AN74">
        <v>1.0385072706219995</v>
      </c>
      <c r="AO74">
        <v>0</v>
      </c>
      <c r="AP74">
        <v>3.1607557367730883</v>
      </c>
      <c r="AQ74">
        <v>7.5789600856710493</v>
      </c>
      <c r="AR74">
        <v>15.663125233397311</v>
      </c>
      <c r="AS74">
        <v>9.9559778125652247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35.553356050911553</v>
      </c>
      <c r="BB74">
        <f t="shared" si="1"/>
        <v>815.00540114793057</v>
      </c>
    </row>
    <row r="75" spans="1:54">
      <c r="A75" t="s">
        <v>117</v>
      </c>
      <c r="B75">
        <v>0</v>
      </c>
      <c r="C75">
        <v>0</v>
      </c>
      <c r="D75">
        <v>7.1269741986896955</v>
      </c>
      <c r="E75">
        <v>0</v>
      </c>
      <c r="F75">
        <v>0</v>
      </c>
      <c r="G75">
        <v>12.063869755792108</v>
      </c>
      <c r="H75">
        <v>0</v>
      </c>
      <c r="I75">
        <v>0</v>
      </c>
      <c r="J75">
        <v>9.1312439991651004</v>
      </c>
      <c r="K75">
        <v>9.4553637032024263</v>
      </c>
      <c r="L75">
        <v>443.04360880458501</v>
      </c>
      <c r="M75">
        <v>28.375634385575935</v>
      </c>
      <c r="N75">
        <v>36.43310716587451</v>
      </c>
      <c r="O75">
        <v>0</v>
      </c>
      <c r="P75">
        <v>40.945465105609969</v>
      </c>
      <c r="Q75">
        <v>6.3461365619403738</v>
      </c>
      <c r="R75">
        <v>13.075928337772774</v>
      </c>
      <c r="S75">
        <v>8.1362704685929668</v>
      </c>
      <c r="T75">
        <v>0</v>
      </c>
      <c r="U75">
        <v>53.819280515983678</v>
      </c>
      <c r="V75">
        <v>5.4498531621790853</v>
      </c>
      <c r="W75">
        <v>10.738199908055449</v>
      </c>
      <c r="X75">
        <v>45.502559904794516</v>
      </c>
      <c r="Y75">
        <v>0</v>
      </c>
      <c r="Z75">
        <v>2.0017297595491543</v>
      </c>
      <c r="AA75">
        <v>2.1929581803381342</v>
      </c>
      <c r="AB75">
        <v>8.1248580385097053</v>
      </c>
      <c r="AC75">
        <v>5.9702412858954279</v>
      </c>
      <c r="AD75">
        <v>0</v>
      </c>
      <c r="AE75">
        <v>15.244283168962639</v>
      </c>
      <c r="AF75">
        <v>2.4937022501502817</v>
      </c>
      <c r="AG75">
        <v>5.9951288614902936</v>
      </c>
      <c r="AH75">
        <v>5.8763618607806309</v>
      </c>
      <c r="AI75">
        <v>0.98168204050302632</v>
      </c>
      <c r="AJ75">
        <v>0</v>
      </c>
      <c r="AK75">
        <v>15.850789654216237</v>
      </c>
      <c r="AL75">
        <v>0</v>
      </c>
      <c r="AM75">
        <v>4.8749431217908583</v>
      </c>
      <c r="AN75">
        <v>1.0385072706219995</v>
      </c>
      <c r="AO75">
        <v>0</v>
      </c>
      <c r="AP75">
        <v>0.39509438705235944</v>
      </c>
      <c r="AQ75">
        <v>5.6356370673137128</v>
      </c>
      <c r="AR75">
        <v>15.663125233397311</v>
      </c>
      <c r="AS75">
        <v>9.9559778125652247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34.775029967585681</v>
      </c>
      <c r="BB75">
        <f t="shared" si="1"/>
        <v>797.16348600336505</v>
      </c>
    </row>
    <row r="76" spans="1:54">
      <c r="A76" t="s">
        <v>118</v>
      </c>
      <c r="B76">
        <v>0</v>
      </c>
      <c r="C76">
        <v>0</v>
      </c>
      <c r="D76">
        <v>7.1269741986896955</v>
      </c>
      <c r="E76">
        <v>0</v>
      </c>
      <c r="F76">
        <v>0</v>
      </c>
      <c r="G76">
        <v>12.063869755792108</v>
      </c>
      <c r="H76">
        <v>0</v>
      </c>
      <c r="I76">
        <v>0</v>
      </c>
      <c r="J76">
        <v>9.1312439991651004</v>
      </c>
      <c r="K76">
        <v>9.455396798649609</v>
      </c>
      <c r="L76">
        <v>443.04360880458501</v>
      </c>
      <c r="M76">
        <v>28.375634385575935</v>
      </c>
      <c r="N76">
        <v>36.43310716587451</v>
      </c>
      <c r="O76">
        <v>0</v>
      </c>
      <c r="P76">
        <v>40.945465105609969</v>
      </c>
      <c r="Q76">
        <v>6.3461365619403738</v>
      </c>
      <c r="R76">
        <v>13.075928337772774</v>
      </c>
      <c r="S76">
        <v>8.1362704685929668</v>
      </c>
      <c r="T76">
        <v>0</v>
      </c>
      <c r="U76">
        <v>53.819280515983678</v>
      </c>
      <c r="V76">
        <v>5.4498531621790853</v>
      </c>
      <c r="W76">
        <v>10.738199908055449</v>
      </c>
      <c r="X76">
        <v>45.502559904794516</v>
      </c>
      <c r="Y76">
        <v>0</v>
      </c>
      <c r="Z76">
        <v>2.0017297595491543</v>
      </c>
      <c r="AA76">
        <v>3.8985923206011268</v>
      </c>
      <c r="AB76">
        <v>8.1248580385097053</v>
      </c>
      <c r="AC76">
        <v>5.9702412858954279</v>
      </c>
      <c r="AD76">
        <v>0.40745628256105193</v>
      </c>
      <c r="AE76">
        <v>15.244283168962639</v>
      </c>
      <c r="AF76">
        <v>2.4937022501502817</v>
      </c>
      <c r="AG76">
        <v>5.9951288614902936</v>
      </c>
      <c r="AH76">
        <v>11.75272434877896</v>
      </c>
      <c r="AI76">
        <v>0.98168204050302632</v>
      </c>
      <c r="AJ76">
        <v>0</v>
      </c>
      <c r="AK76">
        <v>15.850789654216237</v>
      </c>
      <c r="AL76">
        <v>0</v>
      </c>
      <c r="AM76">
        <v>4.8749431217908583</v>
      </c>
      <c r="AN76">
        <v>1.0385072706219995</v>
      </c>
      <c r="AO76">
        <v>0</v>
      </c>
      <c r="AP76">
        <v>0</v>
      </c>
      <c r="AQ76">
        <v>7.540093573909413</v>
      </c>
      <c r="AR76">
        <v>15.663125233397311</v>
      </c>
      <c r="AS76">
        <v>9.9559778125652247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35.172081819244674</v>
      </c>
      <c r="BB76">
        <f t="shared" si="1"/>
        <v>806.26528227751896</v>
      </c>
    </row>
    <row r="77" spans="1:54">
      <c r="A77" t="s">
        <v>119</v>
      </c>
      <c r="B77">
        <v>0</v>
      </c>
      <c r="C77">
        <v>0</v>
      </c>
      <c r="D77">
        <v>2.2847644069389248</v>
      </c>
      <c r="E77">
        <v>0</v>
      </c>
      <c r="F77">
        <v>0</v>
      </c>
      <c r="G77">
        <v>12.063869755792108</v>
      </c>
      <c r="H77">
        <v>0</v>
      </c>
      <c r="I77">
        <v>0</v>
      </c>
      <c r="J77">
        <v>9.1312439991651004</v>
      </c>
      <c r="K77">
        <v>9.455396798649609</v>
      </c>
      <c r="L77">
        <v>441.39592736650587</v>
      </c>
      <c r="M77">
        <v>28.375634385575935</v>
      </c>
      <c r="N77">
        <v>36.43310716587451</v>
      </c>
      <c r="O77">
        <v>0</v>
      </c>
      <c r="P77">
        <v>40.945465105609969</v>
      </c>
      <c r="Q77">
        <v>6.3461365619403738</v>
      </c>
      <c r="R77">
        <v>13.075928337772774</v>
      </c>
      <c r="S77">
        <v>8.1362704685929668</v>
      </c>
      <c r="T77">
        <v>0</v>
      </c>
      <c r="U77">
        <v>53.819280515983678</v>
      </c>
      <c r="V77">
        <v>5.3959514141218952</v>
      </c>
      <c r="W77">
        <v>10.738376146566464</v>
      </c>
      <c r="X77">
        <v>45.502559904794516</v>
      </c>
      <c r="Y77">
        <v>0</v>
      </c>
      <c r="Z77">
        <v>4.0428155362137339</v>
      </c>
      <c r="AA77">
        <v>8.6665707363807112</v>
      </c>
      <c r="AB77">
        <v>8.1248580385097053</v>
      </c>
      <c r="AC77">
        <v>5.9702412858954279</v>
      </c>
      <c r="AD77">
        <v>4.8894759794406175</v>
      </c>
      <c r="AE77">
        <v>15.244283168962639</v>
      </c>
      <c r="AF77">
        <v>2.4937022501502817</v>
      </c>
      <c r="AG77">
        <v>5.9951288614902936</v>
      </c>
      <c r="AH77">
        <v>21.649754884157797</v>
      </c>
      <c r="AI77">
        <v>0.98168204050302632</v>
      </c>
      <c r="AJ77">
        <v>0</v>
      </c>
      <c r="AK77">
        <v>15.850789654216237</v>
      </c>
      <c r="AL77">
        <v>0</v>
      </c>
      <c r="AM77">
        <v>4.8749431217908583</v>
      </c>
      <c r="AN77">
        <v>1.0385072706219995</v>
      </c>
      <c r="AO77">
        <v>0</v>
      </c>
      <c r="AP77">
        <v>2.0544913249556389</v>
      </c>
      <c r="AQ77">
        <v>7.8704584955959094</v>
      </c>
      <c r="AR77">
        <v>15.663125233397311</v>
      </c>
      <c r="AS77">
        <v>9.9559778125652247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35.883908813600947</v>
      </c>
      <c r="BB77">
        <f t="shared" si="1"/>
        <v>822.58280921513131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12.063869755792108</v>
      </c>
      <c r="H78">
        <v>0</v>
      </c>
      <c r="I78">
        <v>0</v>
      </c>
      <c r="J78">
        <v>9.1312439991651004</v>
      </c>
      <c r="K78">
        <v>9.455396798649609</v>
      </c>
      <c r="L78">
        <v>443.04315323752115</v>
      </c>
      <c r="M78">
        <v>28.375634385575935</v>
      </c>
      <c r="N78">
        <v>36.43310716587451</v>
      </c>
      <c r="O78">
        <v>0</v>
      </c>
      <c r="P78">
        <v>40.945465105609969</v>
      </c>
      <c r="Q78">
        <v>6.3461365619403738</v>
      </c>
      <c r="R78">
        <v>13.075928337772774</v>
      </c>
      <c r="S78">
        <v>8.1362704685929668</v>
      </c>
      <c r="T78">
        <v>0</v>
      </c>
      <c r="U78">
        <v>53.819280515983678</v>
      </c>
      <c r="V78">
        <v>5.3959514141218952</v>
      </c>
      <c r="W78">
        <v>10.738376146566464</v>
      </c>
      <c r="X78">
        <v>45.502559904794516</v>
      </c>
      <c r="Y78">
        <v>0</v>
      </c>
      <c r="Z78">
        <v>6.0642234644124402</v>
      </c>
      <c r="AA78">
        <v>8.6665707363807112</v>
      </c>
      <c r="AB78">
        <v>12.187287057764559</v>
      </c>
      <c r="AC78">
        <v>8.9643957348465868</v>
      </c>
      <c r="AD78">
        <v>8.4343461381235656</v>
      </c>
      <c r="AE78">
        <v>16.299814594343559</v>
      </c>
      <c r="AF78">
        <v>5.1698707142642446</v>
      </c>
      <c r="AG78">
        <v>5.9951288614902936</v>
      </c>
      <c r="AH78">
        <v>29.381810244729699</v>
      </c>
      <c r="AI78">
        <v>0.98168204050302632</v>
      </c>
      <c r="AJ78">
        <v>0</v>
      </c>
      <c r="AK78">
        <v>15.850789654216237</v>
      </c>
      <c r="AL78">
        <v>0</v>
      </c>
      <c r="AM78">
        <v>4.8749431217908583</v>
      </c>
      <c r="AN78">
        <v>1.0385072706219995</v>
      </c>
      <c r="AO78">
        <v>0</v>
      </c>
      <c r="AP78">
        <v>2.0544913249556389</v>
      </c>
      <c r="AQ78">
        <v>7.8704584955959094</v>
      </c>
      <c r="AR78">
        <v>15.663125233397311</v>
      </c>
      <c r="AS78">
        <v>9.9559778125652247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36.864080285254786</v>
      </c>
      <c r="BB78">
        <f t="shared" si="1"/>
        <v>845.0517160127082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12.063869755792108</v>
      </c>
      <c r="H79">
        <v>0</v>
      </c>
      <c r="I79">
        <v>0</v>
      </c>
      <c r="J79">
        <v>9.1312439991651004</v>
      </c>
      <c r="K79">
        <v>9.455396798649609</v>
      </c>
      <c r="L79">
        <v>443.04315323752115</v>
      </c>
      <c r="M79">
        <v>28.375634385575935</v>
      </c>
      <c r="N79">
        <v>36.43310716587451</v>
      </c>
      <c r="O79">
        <v>0</v>
      </c>
      <c r="P79">
        <v>40.942477260111261</v>
      </c>
      <c r="Q79">
        <v>6.3461365619403738</v>
      </c>
      <c r="R79">
        <v>13.075928337772774</v>
      </c>
      <c r="S79">
        <v>8.1362704685929668</v>
      </c>
      <c r="T79">
        <v>0</v>
      </c>
      <c r="U79">
        <v>53.819280515983678</v>
      </c>
      <c r="V79">
        <v>5.3959514141218952</v>
      </c>
      <c r="W79">
        <v>10.733181919194609</v>
      </c>
      <c r="X79">
        <v>45.502559904794516</v>
      </c>
      <c r="Y79">
        <v>0</v>
      </c>
      <c r="Z79">
        <v>6.0642234644124402</v>
      </c>
      <c r="AA79">
        <v>12.999855944479231</v>
      </c>
      <c r="AB79">
        <v>12.187287057764559</v>
      </c>
      <c r="AC79">
        <v>8.9643957348465868</v>
      </c>
      <c r="AD79">
        <v>11.271872162022539</v>
      </c>
      <c r="AE79">
        <v>16.299814594343559</v>
      </c>
      <c r="AF79">
        <v>5.1698707142642446</v>
      </c>
      <c r="AG79">
        <v>5.9951288614902936</v>
      </c>
      <c r="AH79">
        <v>38.19635303590065</v>
      </c>
      <c r="AI79">
        <v>1.9633649614381128</v>
      </c>
      <c r="AJ79">
        <v>0</v>
      </c>
      <c r="AK79">
        <v>15.850789654216237</v>
      </c>
      <c r="AL79">
        <v>0</v>
      </c>
      <c r="AM79">
        <v>4.8749431217908583</v>
      </c>
      <c r="AN79">
        <v>1.0385072706219995</v>
      </c>
      <c r="AO79">
        <v>0</v>
      </c>
      <c r="AP79">
        <v>2.0544913249556389</v>
      </c>
      <c r="AQ79">
        <v>7.8704584955959094</v>
      </c>
      <c r="AR79">
        <v>15.663125233397311</v>
      </c>
      <c r="AS79">
        <v>9.9559778125652247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37.572960418872327</v>
      </c>
      <c r="BB79">
        <f t="shared" si="1"/>
        <v>861.30169075032359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12.063869755792108</v>
      </c>
      <c r="H80">
        <v>0</v>
      </c>
      <c r="I80">
        <v>0</v>
      </c>
      <c r="J80">
        <v>9.1312439991651004</v>
      </c>
      <c r="K80">
        <v>9.4341507635098658</v>
      </c>
      <c r="L80">
        <v>443.04315323752115</v>
      </c>
      <c r="M80">
        <v>28.375634385575935</v>
      </c>
      <c r="N80">
        <v>36.43310716587451</v>
      </c>
      <c r="O80">
        <v>0</v>
      </c>
      <c r="P80">
        <v>40.942477260111261</v>
      </c>
      <c r="Q80">
        <v>6.3461365619403738</v>
      </c>
      <c r="R80">
        <v>13.075928337772774</v>
      </c>
      <c r="S80">
        <v>8.1362704685929668</v>
      </c>
      <c r="T80">
        <v>0</v>
      </c>
      <c r="U80">
        <v>53.819280515983678</v>
      </c>
      <c r="V80">
        <v>5.3959514141218952</v>
      </c>
      <c r="W80">
        <v>10.733181919194609</v>
      </c>
      <c r="X80">
        <v>45.502559904794516</v>
      </c>
      <c r="Y80">
        <v>0</v>
      </c>
      <c r="Z80">
        <v>6.0642234644124402</v>
      </c>
      <c r="AA80">
        <v>12.999855944479231</v>
      </c>
      <c r="AB80">
        <v>12.187287057764559</v>
      </c>
      <c r="AC80">
        <v>8.9643957348465868</v>
      </c>
      <c r="AD80">
        <v>11.271872162022539</v>
      </c>
      <c r="AE80">
        <v>16.299814594343559</v>
      </c>
      <c r="AF80">
        <v>5.1698707142642446</v>
      </c>
      <c r="AG80">
        <v>5.9951288614902936</v>
      </c>
      <c r="AH80">
        <v>45.835623454915464</v>
      </c>
      <c r="AI80">
        <v>3.1413836448236272</v>
      </c>
      <c r="AJ80">
        <v>0</v>
      </c>
      <c r="AK80">
        <v>15.850789654216237</v>
      </c>
      <c r="AL80">
        <v>0</v>
      </c>
      <c r="AM80">
        <v>4.8749431217908583</v>
      </c>
      <c r="AN80">
        <v>1.0385072706219995</v>
      </c>
      <c r="AO80">
        <v>0</v>
      </c>
      <c r="AP80">
        <v>2.0544913249556389</v>
      </c>
      <c r="AQ80">
        <v>7.8704584955959094</v>
      </c>
      <c r="AR80">
        <v>16.344130873217896</v>
      </c>
      <c r="AS80">
        <v>9.9559778125652247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37.969101054828322</v>
      </c>
      <c r="BB80">
        <f t="shared" si="1"/>
        <v>870.38259882144871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12.063869755792108</v>
      </c>
      <c r="H81">
        <v>0</v>
      </c>
      <c r="I81">
        <v>0</v>
      </c>
      <c r="J81">
        <v>9.1312439991651004</v>
      </c>
      <c r="K81">
        <v>9.4553817503392921</v>
      </c>
      <c r="L81">
        <v>443.04315323752115</v>
      </c>
      <c r="M81">
        <v>28.375634385575935</v>
      </c>
      <c r="N81">
        <v>36.43310716587451</v>
      </c>
      <c r="O81">
        <v>0</v>
      </c>
      <c r="P81">
        <v>40.942477260111261</v>
      </c>
      <c r="Q81">
        <v>6.3461365619403738</v>
      </c>
      <c r="R81">
        <v>13.075928337772774</v>
      </c>
      <c r="S81">
        <v>8.1362704685929668</v>
      </c>
      <c r="T81">
        <v>0</v>
      </c>
      <c r="U81">
        <v>53.819280515983678</v>
      </c>
      <c r="V81">
        <v>5.3959514141218952</v>
      </c>
      <c r="W81">
        <v>10.733181919194609</v>
      </c>
      <c r="X81">
        <v>45.502559904794516</v>
      </c>
      <c r="Y81">
        <v>0</v>
      </c>
      <c r="Z81">
        <v>6.0642234644124402</v>
      </c>
      <c r="AA81">
        <v>12.999855944479231</v>
      </c>
      <c r="AB81">
        <v>12.187287057764559</v>
      </c>
      <c r="AC81">
        <v>8.9643957348465868</v>
      </c>
      <c r="AD81">
        <v>11.271872162022539</v>
      </c>
      <c r="AE81">
        <v>15.658899758401166</v>
      </c>
      <c r="AF81">
        <v>5.1698707142642446</v>
      </c>
      <c r="AG81">
        <v>5.9951288614902936</v>
      </c>
      <c r="AH81">
        <v>45.835623454915464</v>
      </c>
      <c r="AI81">
        <v>15.314244057921099</v>
      </c>
      <c r="AJ81">
        <v>0</v>
      </c>
      <c r="AK81">
        <v>15.850789654216237</v>
      </c>
      <c r="AL81">
        <v>0</v>
      </c>
      <c r="AM81">
        <v>4.8749431217908583</v>
      </c>
      <c r="AN81">
        <v>1.0385072706219995</v>
      </c>
      <c r="AO81">
        <v>0</v>
      </c>
      <c r="AP81">
        <v>7.9018749339629296E-2</v>
      </c>
      <c r="AQ81">
        <v>7.8704584955959094</v>
      </c>
      <c r="AR81">
        <v>16.344130873217896</v>
      </c>
      <c r="AS81">
        <v>9.9559778125652247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38.369449081542136</v>
      </c>
      <c r="BB81">
        <f t="shared" si="1"/>
        <v>879.55995478310342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12.063869755792108</v>
      </c>
      <c r="H82">
        <v>0</v>
      </c>
      <c r="I82">
        <v>0</v>
      </c>
      <c r="J82">
        <v>9.1312439991651004</v>
      </c>
      <c r="K82">
        <v>9.4553817503392921</v>
      </c>
      <c r="L82">
        <v>443.04315323752115</v>
      </c>
      <c r="M82">
        <v>28.375634385575935</v>
      </c>
      <c r="N82">
        <v>36.43310716587451</v>
      </c>
      <c r="O82">
        <v>0</v>
      </c>
      <c r="P82">
        <v>40.942477260111261</v>
      </c>
      <c r="Q82">
        <v>6.3461365619403738</v>
      </c>
      <c r="R82">
        <v>13.075928337772774</v>
      </c>
      <c r="S82">
        <v>8.1362704685929668</v>
      </c>
      <c r="T82">
        <v>0</v>
      </c>
      <c r="U82">
        <v>53.819280515983678</v>
      </c>
      <c r="V82">
        <v>5.3959514141218952</v>
      </c>
      <c r="W82">
        <v>10.733181919194609</v>
      </c>
      <c r="X82">
        <v>45.502559904794516</v>
      </c>
      <c r="Y82">
        <v>0</v>
      </c>
      <c r="Z82">
        <v>6.0642234644124402</v>
      </c>
      <c r="AA82">
        <v>12.999855944479231</v>
      </c>
      <c r="AB82">
        <v>12.187287057764559</v>
      </c>
      <c r="AC82">
        <v>8.9643957348465868</v>
      </c>
      <c r="AD82">
        <v>11.271872162022539</v>
      </c>
      <c r="AE82">
        <v>15.244283168962639</v>
      </c>
      <c r="AF82">
        <v>5.1698707142642446</v>
      </c>
      <c r="AG82">
        <v>5.9951288614902936</v>
      </c>
      <c r="AH82">
        <v>45.835623454915464</v>
      </c>
      <c r="AI82">
        <v>15.314244057921099</v>
      </c>
      <c r="AJ82">
        <v>0</v>
      </c>
      <c r="AK82">
        <v>15.850789654216237</v>
      </c>
      <c r="AL82">
        <v>0</v>
      </c>
      <c r="AM82">
        <v>4.8749431217908583</v>
      </c>
      <c r="AN82">
        <v>1.0385072706219995</v>
      </c>
      <c r="AO82">
        <v>0</v>
      </c>
      <c r="AP82">
        <v>7.9018749339629296E-2</v>
      </c>
      <c r="AQ82">
        <v>7.8704584955959094</v>
      </c>
      <c r="AR82">
        <v>15.663125233397311</v>
      </c>
      <c r="AS82">
        <v>9.9559778125652247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38.323652072359103</v>
      </c>
      <c r="BB82">
        <f t="shared" si="1"/>
        <v>878.51012956302736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12.063869755792108</v>
      </c>
      <c r="H83">
        <v>0</v>
      </c>
      <c r="I83">
        <v>0</v>
      </c>
      <c r="J83">
        <v>9.1312439991651004</v>
      </c>
      <c r="K83">
        <v>9.4553817503392921</v>
      </c>
      <c r="L83">
        <v>443.04315323752115</v>
      </c>
      <c r="M83">
        <v>28.375634385575935</v>
      </c>
      <c r="N83">
        <v>36.43310716587451</v>
      </c>
      <c r="O83">
        <v>0</v>
      </c>
      <c r="P83">
        <v>40.942477260111261</v>
      </c>
      <c r="Q83">
        <v>6.3461365619403738</v>
      </c>
      <c r="R83">
        <v>13.075928337772774</v>
      </c>
      <c r="S83">
        <v>8.1362704685929668</v>
      </c>
      <c r="T83">
        <v>0</v>
      </c>
      <c r="U83">
        <v>53.819280515983678</v>
      </c>
      <c r="V83">
        <v>5.3959514141218952</v>
      </c>
      <c r="W83">
        <v>10.733181919194609</v>
      </c>
      <c r="X83">
        <v>45.502559904794516</v>
      </c>
      <c r="Y83">
        <v>0</v>
      </c>
      <c r="Z83">
        <v>6.0642234644124402</v>
      </c>
      <c r="AA83">
        <v>12.999855944479231</v>
      </c>
      <c r="AB83">
        <v>12.187287057764559</v>
      </c>
      <c r="AC83">
        <v>8.9643957348465868</v>
      </c>
      <c r="AD83">
        <v>11.271872162022539</v>
      </c>
      <c r="AE83">
        <v>15.244283168962639</v>
      </c>
      <c r="AF83">
        <v>5.1698707142642446</v>
      </c>
      <c r="AG83">
        <v>5.9951288614902936</v>
      </c>
      <c r="AH83">
        <v>45.835623454915464</v>
      </c>
      <c r="AI83">
        <v>15.314244057921099</v>
      </c>
      <c r="AJ83">
        <v>0</v>
      </c>
      <c r="AK83">
        <v>15.850789654216237</v>
      </c>
      <c r="AL83">
        <v>0</v>
      </c>
      <c r="AM83">
        <v>4.8749431217908583</v>
      </c>
      <c r="AN83">
        <v>1.0385072706219995</v>
      </c>
      <c r="AO83">
        <v>0</v>
      </c>
      <c r="AP83">
        <v>0.19754735361473294</v>
      </c>
      <c r="AQ83">
        <v>7.8704584955959094</v>
      </c>
      <c r="AR83">
        <v>15.663125233397311</v>
      </c>
      <c r="AS83">
        <v>9.9559778125652247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38.328606568017797</v>
      </c>
      <c r="BB83">
        <f t="shared" si="1"/>
        <v>878.62370367164374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12.063869755792108</v>
      </c>
      <c r="H84">
        <v>0</v>
      </c>
      <c r="I84">
        <v>0</v>
      </c>
      <c r="J84">
        <v>9.1312439991651004</v>
      </c>
      <c r="K84">
        <v>9.4553817503392921</v>
      </c>
      <c r="L84">
        <v>443.04315323752115</v>
      </c>
      <c r="M84">
        <v>28.375634385575935</v>
      </c>
      <c r="N84">
        <v>36.43310716587451</v>
      </c>
      <c r="O84">
        <v>0</v>
      </c>
      <c r="P84">
        <v>40.942477260111261</v>
      </c>
      <c r="Q84">
        <v>6.3461365619403738</v>
      </c>
      <c r="R84">
        <v>13.075928337772774</v>
      </c>
      <c r="S84">
        <v>8.1362704685929668</v>
      </c>
      <c r="T84">
        <v>0</v>
      </c>
      <c r="U84">
        <v>53.819280515983678</v>
      </c>
      <c r="V84">
        <v>5.3959514141218952</v>
      </c>
      <c r="W84">
        <v>10.733181919194609</v>
      </c>
      <c r="X84">
        <v>45.502559904794516</v>
      </c>
      <c r="Y84">
        <v>0</v>
      </c>
      <c r="Z84">
        <v>6.0642234644124402</v>
      </c>
      <c r="AA84">
        <v>12.999855944479231</v>
      </c>
      <c r="AB84">
        <v>12.187287057764559</v>
      </c>
      <c r="AC84">
        <v>8.9643957348465868</v>
      </c>
      <c r="AD84">
        <v>11.271872162022539</v>
      </c>
      <c r="AE84">
        <v>15.244283168962639</v>
      </c>
      <c r="AF84">
        <v>5.1698707142642446</v>
      </c>
      <c r="AG84">
        <v>5.9951288614902936</v>
      </c>
      <c r="AH84">
        <v>45.835623454915464</v>
      </c>
      <c r="AI84">
        <v>15.314244057921099</v>
      </c>
      <c r="AJ84">
        <v>0</v>
      </c>
      <c r="AK84">
        <v>15.850789654216237</v>
      </c>
      <c r="AL84">
        <v>0</v>
      </c>
      <c r="AM84">
        <v>4.8749431217908583</v>
      </c>
      <c r="AN84">
        <v>1.0385072706219995</v>
      </c>
      <c r="AO84">
        <v>0</v>
      </c>
      <c r="AP84">
        <v>0.19754735361473294</v>
      </c>
      <c r="AQ84">
        <v>7.8704584955959094</v>
      </c>
      <c r="AR84">
        <v>15.663125233397311</v>
      </c>
      <c r="AS84">
        <v>9.9559778125652247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38.328606568017797</v>
      </c>
      <c r="BB84">
        <f t="shared" si="1"/>
        <v>878.62370367164374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0.30581495953952115</v>
      </c>
      <c r="H85">
        <v>0</v>
      </c>
      <c r="I85">
        <v>0</v>
      </c>
      <c r="J85">
        <v>0.27022474156587462</v>
      </c>
      <c r="K85">
        <v>9.4553817503392921</v>
      </c>
      <c r="L85">
        <v>443.04315323752115</v>
      </c>
      <c r="M85">
        <v>28.375634385575935</v>
      </c>
      <c r="N85">
        <v>36.43310716587451</v>
      </c>
      <c r="O85">
        <v>0</v>
      </c>
      <c r="P85">
        <v>40.942477260111261</v>
      </c>
      <c r="Q85">
        <v>6.3461365619403738</v>
      </c>
      <c r="R85">
        <v>13.075928337772774</v>
      </c>
      <c r="S85">
        <v>8.1362704685929668</v>
      </c>
      <c r="T85">
        <v>0</v>
      </c>
      <c r="U85">
        <v>53.819280515983678</v>
      </c>
      <c r="V85">
        <v>5.3959514141218952</v>
      </c>
      <c r="W85">
        <v>10.733181919194609</v>
      </c>
      <c r="X85">
        <v>45.502559904794516</v>
      </c>
      <c r="Y85">
        <v>0</v>
      </c>
      <c r="Z85">
        <v>6.0642234644124402</v>
      </c>
      <c r="AA85">
        <v>12.999855944479231</v>
      </c>
      <c r="AB85">
        <v>12.187287057764559</v>
      </c>
      <c r="AC85">
        <v>8.9643957348465868</v>
      </c>
      <c r="AD85">
        <v>11.271872162022539</v>
      </c>
      <c r="AE85">
        <v>15.244283168962639</v>
      </c>
      <c r="AF85">
        <v>5.1698707142642446</v>
      </c>
      <c r="AG85">
        <v>5.9951288614902936</v>
      </c>
      <c r="AH85">
        <v>45.835623454915464</v>
      </c>
      <c r="AI85">
        <v>15.314244057921099</v>
      </c>
      <c r="AJ85">
        <v>0</v>
      </c>
      <c r="AK85">
        <v>15.850789654216237</v>
      </c>
      <c r="AL85">
        <v>0</v>
      </c>
      <c r="AM85">
        <v>4.8749431217908583</v>
      </c>
      <c r="AN85">
        <v>1.0385072706219995</v>
      </c>
      <c r="AO85">
        <v>0</v>
      </c>
      <c r="AP85">
        <v>0.19754735361473294</v>
      </c>
      <c r="AQ85">
        <v>7.8704584955959094</v>
      </c>
      <c r="AR85">
        <v>15.663125233397311</v>
      </c>
      <c r="AS85">
        <v>9.9559778125652247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37.466729272566795</v>
      </c>
      <c r="BB85">
        <f t="shared" si="1"/>
        <v>858.86650691324292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9.4553817503392921</v>
      </c>
      <c r="L86">
        <v>443.04315323752115</v>
      </c>
      <c r="M86">
        <v>28.375634385575935</v>
      </c>
      <c r="N86">
        <v>36.43310716587451</v>
      </c>
      <c r="O86">
        <v>0</v>
      </c>
      <c r="P86">
        <v>40.942477260111261</v>
      </c>
      <c r="Q86">
        <v>6.3461365619403738</v>
      </c>
      <c r="R86">
        <v>13.075928337772774</v>
      </c>
      <c r="S86">
        <v>8.1362704685929668</v>
      </c>
      <c r="T86">
        <v>0</v>
      </c>
      <c r="U86">
        <v>53.819280515983678</v>
      </c>
      <c r="V86">
        <v>5.3959514141218952</v>
      </c>
      <c r="W86">
        <v>10.733181919194609</v>
      </c>
      <c r="X86">
        <v>45.502559904794516</v>
      </c>
      <c r="Y86">
        <v>0</v>
      </c>
      <c r="Z86">
        <v>2.0017297595491543</v>
      </c>
      <c r="AA86">
        <v>12.999855944479231</v>
      </c>
      <c r="AB86">
        <v>12.187287057764559</v>
      </c>
      <c r="AC86">
        <v>8.9643957348465868</v>
      </c>
      <c r="AD86">
        <v>8.4343461381235656</v>
      </c>
      <c r="AE86">
        <v>15.244283168962639</v>
      </c>
      <c r="AF86">
        <v>4.9874045003005634</v>
      </c>
      <c r="AG86">
        <v>5.9951288614902936</v>
      </c>
      <c r="AH86">
        <v>38.19635303590065</v>
      </c>
      <c r="AI86">
        <v>15.314244057921099</v>
      </c>
      <c r="AJ86">
        <v>0</v>
      </c>
      <c r="AK86">
        <v>15.850789654216237</v>
      </c>
      <c r="AL86">
        <v>0</v>
      </c>
      <c r="AM86">
        <v>4.8749431217908583</v>
      </c>
      <c r="AN86">
        <v>1.0385072706219995</v>
      </c>
      <c r="AO86">
        <v>0</v>
      </c>
      <c r="AP86">
        <v>0.19754735361473294</v>
      </c>
      <c r="AQ86">
        <v>7.8704584955959094</v>
      </c>
      <c r="AR86">
        <v>15.663125233397311</v>
      </c>
      <c r="AS86">
        <v>9.9559778125652247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36.827281397139821</v>
      </c>
      <c r="BB86">
        <f t="shared" si="1"/>
        <v>844.20815872582386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9.4553817503392921</v>
      </c>
      <c r="L87">
        <v>443.04636673497515</v>
      </c>
      <c r="M87">
        <v>28.375634385575935</v>
      </c>
      <c r="N87">
        <v>36.43310716587451</v>
      </c>
      <c r="O87">
        <v>0</v>
      </c>
      <c r="P87">
        <v>40.941115968223698</v>
      </c>
      <c r="Q87">
        <v>6.3461365619403738</v>
      </c>
      <c r="R87">
        <v>13.075928337772774</v>
      </c>
      <c r="S87">
        <v>8.1362704685929668</v>
      </c>
      <c r="T87">
        <v>0</v>
      </c>
      <c r="U87">
        <v>53.819280515983678</v>
      </c>
      <c r="V87">
        <v>5.3959514141218952</v>
      </c>
      <c r="W87">
        <v>10.737761134696362</v>
      </c>
      <c r="X87">
        <v>45.502559904794516</v>
      </c>
      <c r="Y87">
        <v>0</v>
      </c>
      <c r="Z87">
        <v>2.0017297595491543</v>
      </c>
      <c r="AA87">
        <v>12.999855944479231</v>
      </c>
      <c r="AB87">
        <v>12.187287057764559</v>
      </c>
      <c r="AC87">
        <v>8.9643957348465868</v>
      </c>
      <c r="AD87">
        <v>8.4343461381235656</v>
      </c>
      <c r="AE87">
        <v>15.244283168962639</v>
      </c>
      <c r="AF87">
        <v>4.9874045003005634</v>
      </c>
      <c r="AG87">
        <v>5.9951288614902936</v>
      </c>
      <c r="AH87">
        <v>38.19635303590065</v>
      </c>
      <c r="AI87">
        <v>5.1047477258296796</v>
      </c>
      <c r="AJ87">
        <v>0</v>
      </c>
      <c r="AK87">
        <v>15.850789654216237</v>
      </c>
      <c r="AL87">
        <v>0</v>
      </c>
      <c r="AM87">
        <v>4.8749431217908583</v>
      </c>
      <c r="AN87">
        <v>1.0385072706219995</v>
      </c>
      <c r="AO87">
        <v>0</v>
      </c>
      <c r="AP87">
        <v>0.19754735361473294</v>
      </c>
      <c r="AQ87">
        <v>7.8704584955959094</v>
      </c>
      <c r="AR87">
        <v>15.663125233397311</v>
      </c>
      <c r="AS87">
        <v>9.9559778125652247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36.400793283859066</v>
      </c>
      <c r="BB87">
        <f t="shared" si="1"/>
        <v>834.43158192808141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9.4553817503392921</v>
      </c>
      <c r="L88">
        <v>443.04663284997503</v>
      </c>
      <c r="M88">
        <v>28.375634385575935</v>
      </c>
      <c r="N88">
        <v>36.43310716587451</v>
      </c>
      <c r="O88">
        <v>0</v>
      </c>
      <c r="P88">
        <v>40.941115968223698</v>
      </c>
      <c r="Q88">
        <v>6.3461365619403738</v>
      </c>
      <c r="R88">
        <v>13.075928337772774</v>
      </c>
      <c r="S88">
        <v>8.1362704685929668</v>
      </c>
      <c r="T88">
        <v>0</v>
      </c>
      <c r="U88">
        <v>53.819280515983678</v>
      </c>
      <c r="V88">
        <v>5.3959514141218952</v>
      </c>
      <c r="W88">
        <v>10.737761134696362</v>
      </c>
      <c r="X88">
        <v>45.502559904794516</v>
      </c>
      <c r="Y88">
        <v>0</v>
      </c>
      <c r="Z88">
        <v>2.0017297595491543</v>
      </c>
      <c r="AA88">
        <v>12.999855944479231</v>
      </c>
      <c r="AB88">
        <v>12.187287057764559</v>
      </c>
      <c r="AC88">
        <v>8.9643957348465868</v>
      </c>
      <c r="AD88">
        <v>8.4343461381235656</v>
      </c>
      <c r="AE88">
        <v>15.244283168962639</v>
      </c>
      <c r="AF88">
        <v>4.9874045003005634</v>
      </c>
      <c r="AG88">
        <v>5.9951288614902936</v>
      </c>
      <c r="AH88">
        <v>38.19635303590065</v>
      </c>
      <c r="AI88">
        <v>0.98168204050302632</v>
      </c>
      <c r="AJ88">
        <v>0</v>
      </c>
      <c r="AK88">
        <v>15.850789654216237</v>
      </c>
      <c r="AL88">
        <v>0</v>
      </c>
      <c r="AM88">
        <v>4.8749431217908583</v>
      </c>
      <c r="AN88">
        <v>1.0385072706219995</v>
      </c>
      <c r="AO88">
        <v>0</v>
      </c>
      <c r="AP88">
        <v>0.19754735361473294</v>
      </c>
      <c r="AQ88">
        <v>7.8704584955959094</v>
      </c>
      <c r="AR88">
        <v>15.663125233397311</v>
      </c>
      <c r="AS88">
        <v>9.9559778125652247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36.228460261819421</v>
      </c>
      <c r="BB88">
        <f t="shared" si="1"/>
        <v>830.48111537979435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9.4553817503392921</v>
      </c>
      <c r="L89">
        <v>443.04663284997503</v>
      </c>
      <c r="M89">
        <v>28.375634385575935</v>
      </c>
      <c r="N89">
        <v>36.43310716587451</v>
      </c>
      <c r="O89">
        <v>0</v>
      </c>
      <c r="P89">
        <v>40.941115968223698</v>
      </c>
      <c r="Q89">
        <v>6.3461365619403738</v>
      </c>
      <c r="R89">
        <v>13.075928337772774</v>
      </c>
      <c r="S89">
        <v>8.1362704685929668</v>
      </c>
      <c r="T89">
        <v>0</v>
      </c>
      <c r="U89">
        <v>53.819280515983678</v>
      </c>
      <c r="V89">
        <v>5.3959514141218952</v>
      </c>
      <c r="W89">
        <v>10.737761134696362</v>
      </c>
      <c r="X89">
        <v>45.502559904794516</v>
      </c>
      <c r="Y89">
        <v>0</v>
      </c>
      <c r="Z89">
        <v>6.0642234644124402</v>
      </c>
      <c r="AA89">
        <v>12.999855944479231</v>
      </c>
      <c r="AB89">
        <v>12.187287057764559</v>
      </c>
      <c r="AC89">
        <v>8.9643957348465868</v>
      </c>
      <c r="AD89">
        <v>8.4343461381235656</v>
      </c>
      <c r="AE89">
        <v>15.244283168962639</v>
      </c>
      <c r="AF89">
        <v>4.9874045003005634</v>
      </c>
      <c r="AG89">
        <v>5.9951288614902936</v>
      </c>
      <c r="AH89">
        <v>38.19635303590065</v>
      </c>
      <c r="AI89">
        <v>0</v>
      </c>
      <c r="AJ89">
        <v>0</v>
      </c>
      <c r="AK89">
        <v>15.850789654216237</v>
      </c>
      <c r="AL89">
        <v>0</v>
      </c>
      <c r="AM89">
        <v>4.8749431217908583</v>
      </c>
      <c r="AN89">
        <v>1.0385072706219995</v>
      </c>
      <c r="AO89">
        <v>0</v>
      </c>
      <c r="AP89">
        <v>0.19754735361473294</v>
      </c>
      <c r="AQ89">
        <v>7.8704584955959094</v>
      </c>
      <c r="AR89">
        <v>15.663125233397311</v>
      </c>
      <c r="AS89">
        <v>9.9559778125652247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36.357238189389683</v>
      </c>
      <c r="BB89">
        <f t="shared" si="1"/>
        <v>833.43314911658433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9.4553817503392921</v>
      </c>
      <c r="L90">
        <v>443.04663284997503</v>
      </c>
      <c r="M90">
        <v>28.375634385575935</v>
      </c>
      <c r="N90">
        <v>36.43310716587451</v>
      </c>
      <c r="O90">
        <v>0</v>
      </c>
      <c r="P90">
        <v>40.941115968223698</v>
      </c>
      <c r="Q90">
        <v>6.3461365619403738</v>
      </c>
      <c r="R90">
        <v>13.075928337772774</v>
      </c>
      <c r="S90">
        <v>8.1362704685929668</v>
      </c>
      <c r="T90">
        <v>0</v>
      </c>
      <c r="U90">
        <v>53.819280515983678</v>
      </c>
      <c r="V90">
        <v>5.3959514141218952</v>
      </c>
      <c r="W90">
        <v>10.737761134696362</v>
      </c>
      <c r="X90">
        <v>45.502559904794516</v>
      </c>
      <c r="Y90">
        <v>0</v>
      </c>
      <c r="Z90">
        <v>6.0642234644124402</v>
      </c>
      <c r="AA90">
        <v>12.999855944479231</v>
      </c>
      <c r="AB90">
        <v>12.187287057764559</v>
      </c>
      <c r="AC90">
        <v>8.9643957348465868</v>
      </c>
      <c r="AD90">
        <v>8.4343461381235656</v>
      </c>
      <c r="AE90">
        <v>15.244283168962639</v>
      </c>
      <c r="AF90">
        <v>4.9874045003005634</v>
      </c>
      <c r="AG90">
        <v>5.9951288614902936</v>
      </c>
      <c r="AH90">
        <v>38.19635303590065</v>
      </c>
      <c r="AI90">
        <v>0</v>
      </c>
      <c r="AJ90">
        <v>0</v>
      </c>
      <c r="AK90">
        <v>15.850789654216237</v>
      </c>
      <c r="AL90">
        <v>0</v>
      </c>
      <c r="AM90">
        <v>4.8749431217908583</v>
      </c>
      <c r="AN90">
        <v>1.0385072706219995</v>
      </c>
      <c r="AO90">
        <v>0</v>
      </c>
      <c r="AP90">
        <v>0.19754735361473294</v>
      </c>
      <c r="AQ90">
        <v>7.8704584955959094</v>
      </c>
      <c r="AR90">
        <v>15.663125233397311</v>
      </c>
      <c r="AS90">
        <v>9.9559778125652247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36.357238189389683</v>
      </c>
      <c r="BB90">
        <f t="shared" si="1"/>
        <v>833.43314911658433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9.4553817503392921</v>
      </c>
      <c r="L91">
        <v>443.04663284997503</v>
      </c>
      <c r="M91">
        <v>28.375634385575935</v>
      </c>
      <c r="N91">
        <v>36.43310716587451</v>
      </c>
      <c r="O91">
        <v>0</v>
      </c>
      <c r="P91">
        <v>40.941115968223698</v>
      </c>
      <c r="Q91">
        <v>6.3461365619403738</v>
      </c>
      <c r="R91">
        <v>13.075928337772774</v>
      </c>
      <c r="S91">
        <v>8.1362704685929668</v>
      </c>
      <c r="T91">
        <v>0</v>
      </c>
      <c r="U91">
        <v>53.819280515983678</v>
      </c>
      <c r="V91">
        <v>5.3959514141218952</v>
      </c>
      <c r="W91">
        <v>10.737761134696362</v>
      </c>
      <c r="X91">
        <v>45.502559904794516</v>
      </c>
      <c r="Y91">
        <v>0</v>
      </c>
      <c r="Z91">
        <v>6.0642234644124402</v>
      </c>
      <c r="AA91">
        <v>12.999855944479231</v>
      </c>
      <c r="AB91">
        <v>12.187287057764559</v>
      </c>
      <c r="AC91">
        <v>8.9643957348465868</v>
      </c>
      <c r="AD91">
        <v>11.271872162022539</v>
      </c>
      <c r="AE91">
        <v>15.244283168962639</v>
      </c>
      <c r="AF91">
        <v>5.1698707142642446</v>
      </c>
      <c r="AG91">
        <v>5.9951288614902936</v>
      </c>
      <c r="AH91">
        <v>45.835623454915464</v>
      </c>
      <c r="AI91">
        <v>0</v>
      </c>
      <c r="AJ91">
        <v>0</v>
      </c>
      <c r="AK91">
        <v>15.850789654216237</v>
      </c>
      <c r="AL91">
        <v>0</v>
      </c>
      <c r="AM91">
        <v>4.8749431217908583</v>
      </c>
      <c r="AN91">
        <v>1.0385072706219995</v>
      </c>
      <c r="AO91">
        <v>0</v>
      </c>
      <c r="AP91">
        <v>0.19754735361473294</v>
      </c>
      <c r="AQ91">
        <v>7.8704584955959094</v>
      </c>
      <c r="AR91">
        <v>15.663125233397311</v>
      </c>
      <c r="AS91">
        <v>9.9559778125652247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36.802795368447164</v>
      </c>
      <c r="BB91">
        <f t="shared" si="1"/>
        <v>843.6468545944042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9.4553817503392921</v>
      </c>
      <c r="L92">
        <v>443.04663284997503</v>
      </c>
      <c r="M92">
        <v>28.375634385575935</v>
      </c>
      <c r="N92">
        <v>36.43310716587451</v>
      </c>
      <c r="O92">
        <v>0</v>
      </c>
      <c r="P92">
        <v>40.941115968223698</v>
      </c>
      <c r="Q92">
        <v>6.3461365619403738</v>
      </c>
      <c r="R92">
        <v>13.075928337772774</v>
      </c>
      <c r="S92">
        <v>8.1362704685929668</v>
      </c>
      <c r="T92">
        <v>0</v>
      </c>
      <c r="U92">
        <v>53.819280515983678</v>
      </c>
      <c r="V92">
        <v>5.3959514141218952</v>
      </c>
      <c r="W92">
        <v>10.737761134696362</v>
      </c>
      <c r="X92">
        <v>45.502559904794516</v>
      </c>
      <c r="Y92">
        <v>0</v>
      </c>
      <c r="Z92">
        <v>6.0642234644124402</v>
      </c>
      <c r="AA92">
        <v>12.999855944479231</v>
      </c>
      <c r="AB92">
        <v>12.187287057764559</v>
      </c>
      <c r="AC92">
        <v>8.9643957348465868</v>
      </c>
      <c r="AD92">
        <v>11.271872162022539</v>
      </c>
      <c r="AE92">
        <v>15.244283168962639</v>
      </c>
      <c r="AF92">
        <v>5.1698707142642446</v>
      </c>
      <c r="AG92">
        <v>5.9951288614902936</v>
      </c>
      <c r="AH92">
        <v>45.835623454915464</v>
      </c>
      <c r="AI92">
        <v>0</v>
      </c>
      <c r="AJ92">
        <v>0</v>
      </c>
      <c r="AK92">
        <v>15.850789654216237</v>
      </c>
      <c r="AL92">
        <v>0</v>
      </c>
      <c r="AM92">
        <v>4.8749431217908583</v>
      </c>
      <c r="AN92">
        <v>1.0385072706219995</v>
      </c>
      <c r="AO92">
        <v>0</v>
      </c>
      <c r="AP92">
        <v>0.19754735361473294</v>
      </c>
      <c r="AQ92">
        <v>7.8704584955959094</v>
      </c>
      <c r="AR92">
        <v>15.663125233397311</v>
      </c>
      <c r="AS92">
        <v>9.9559778125652247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36.802795368447164</v>
      </c>
      <c r="BB92">
        <f t="shared" si="1"/>
        <v>843.6468545944042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9.4553817503392921</v>
      </c>
      <c r="L93">
        <v>443.04663284997503</v>
      </c>
      <c r="M93">
        <v>28.375634385575935</v>
      </c>
      <c r="N93">
        <v>36.43310716587451</v>
      </c>
      <c r="O93">
        <v>0</v>
      </c>
      <c r="P93">
        <v>40.941115968223698</v>
      </c>
      <c r="Q93">
        <v>6.3461365619403738</v>
      </c>
      <c r="R93">
        <v>13.075928337772774</v>
      </c>
      <c r="S93">
        <v>8.1362704685929668</v>
      </c>
      <c r="T93">
        <v>0</v>
      </c>
      <c r="U93">
        <v>53.819280515983678</v>
      </c>
      <c r="V93">
        <v>5.3959514141218952</v>
      </c>
      <c r="W93">
        <v>10.737761134696362</v>
      </c>
      <c r="X93">
        <v>45.502559904794516</v>
      </c>
      <c r="Y93">
        <v>0</v>
      </c>
      <c r="Z93">
        <v>6.0642234644124402</v>
      </c>
      <c r="AA93">
        <v>12.999855944479231</v>
      </c>
      <c r="AB93">
        <v>12.187287057764559</v>
      </c>
      <c r="AC93">
        <v>8.9643957348465868</v>
      </c>
      <c r="AD93">
        <v>11.271872162022539</v>
      </c>
      <c r="AE93">
        <v>15.244283168962639</v>
      </c>
      <c r="AF93">
        <v>5.1698707142642446</v>
      </c>
      <c r="AG93">
        <v>5.9951288614902936</v>
      </c>
      <c r="AH93">
        <v>45.835623454915464</v>
      </c>
      <c r="AI93">
        <v>0</v>
      </c>
      <c r="AJ93">
        <v>0</v>
      </c>
      <c r="AK93">
        <v>15.850789654216237</v>
      </c>
      <c r="AL93">
        <v>0</v>
      </c>
      <c r="AM93">
        <v>4.8749431217908583</v>
      </c>
      <c r="AN93">
        <v>1.0385072706219995</v>
      </c>
      <c r="AO93">
        <v>0</v>
      </c>
      <c r="AP93">
        <v>0.19754735361473294</v>
      </c>
      <c r="AQ93">
        <v>7.8704584955959094</v>
      </c>
      <c r="AR93">
        <v>15.663125233397311</v>
      </c>
      <c r="AS93">
        <v>9.9559778125652247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36.802795368447164</v>
      </c>
      <c r="BB93">
        <f t="shared" si="1"/>
        <v>843.6468545944042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11.621527864746398</v>
      </c>
      <c r="H94">
        <v>0</v>
      </c>
      <c r="I94">
        <v>0</v>
      </c>
      <c r="J94">
        <v>8.7965716969317462</v>
      </c>
      <c r="K94">
        <v>9.4553817503392921</v>
      </c>
      <c r="L94">
        <v>443.04663284997503</v>
      </c>
      <c r="M94">
        <v>28.375634385575935</v>
      </c>
      <c r="N94">
        <v>36.43310716587451</v>
      </c>
      <c r="O94">
        <v>0</v>
      </c>
      <c r="P94">
        <v>40.941115968223698</v>
      </c>
      <c r="Q94">
        <v>6.3461365619403738</v>
      </c>
      <c r="R94">
        <v>13.075928337772774</v>
      </c>
      <c r="S94">
        <v>8.1362704685929668</v>
      </c>
      <c r="T94">
        <v>0</v>
      </c>
      <c r="U94">
        <v>53.819280515983678</v>
      </c>
      <c r="V94">
        <v>5.3959514141218952</v>
      </c>
      <c r="W94">
        <v>10.737761134696362</v>
      </c>
      <c r="X94">
        <v>45.502559904794516</v>
      </c>
      <c r="Y94">
        <v>0</v>
      </c>
      <c r="Z94">
        <v>6.0642234644124402</v>
      </c>
      <c r="AA94">
        <v>12.999855944479231</v>
      </c>
      <c r="AB94">
        <v>12.187287057764559</v>
      </c>
      <c r="AC94">
        <v>8.9643957348465868</v>
      </c>
      <c r="AD94">
        <v>11.271872162022539</v>
      </c>
      <c r="AE94">
        <v>15.244283168962639</v>
      </c>
      <c r="AF94">
        <v>5.1698707142642446</v>
      </c>
      <c r="AG94">
        <v>5.9951288614902936</v>
      </c>
      <c r="AH94">
        <v>45.835623454915464</v>
      </c>
      <c r="AI94">
        <v>0</v>
      </c>
      <c r="AJ94">
        <v>0</v>
      </c>
      <c r="AK94">
        <v>15.850789654216237</v>
      </c>
      <c r="AL94">
        <v>0</v>
      </c>
      <c r="AM94">
        <v>4.8749431217908583</v>
      </c>
      <c r="AN94">
        <v>1.0385072706219995</v>
      </c>
      <c r="AO94">
        <v>0</v>
      </c>
      <c r="AP94">
        <v>0.19754735361473294</v>
      </c>
      <c r="AQ94">
        <v>7.8704584955959094</v>
      </c>
      <c r="AR94">
        <v>15.663125233397311</v>
      </c>
      <c r="AS94">
        <v>9.9559778125652247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37.656271930125307</v>
      </c>
      <c r="BB94">
        <f t="shared" si="1"/>
        <v>863.21147759440419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11.621527864746398</v>
      </c>
      <c r="H95">
        <v>0</v>
      </c>
      <c r="I95">
        <v>0</v>
      </c>
      <c r="J95">
        <v>8.7965716969317462</v>
      </c>
      <c r="K95">
        <v>9.4553817503392921</v>
      </c>
      <c r="L95">
        <v>443.04663284997503</v>
      </c>
      <c r="M95">
        <v>28.375634385575935</v>
      </c>
      <c r="N95">
        <v>36.43310716587451</v>
      </c>
      <c r="O95">
        <v>0</v>
      </c>
      <c r="P95">
        <v>40.941115968223698</v>
      </c>
      <c r="Q95">
        <v>6.3461365619403738</v>
      </c>
      <c r="R95">
        <v>13.075928337772774</v>
      </c>
      <c r="S95">
        <v>8.1362704685929668</v>
      </c>
      <c r="T95">
        <v>0</v>
      </c>
      <c r="U95">
        <v>53.819280515983678</v>
      </c>
      <c r="V95">
        <v>5.3959514141218952</v>
      </c>
      <c r="W95">
        <v>10.737761134696362</v>
      </c>
      <c r="X95">
        <v>45.502559904794516</v>
      </c>
      <c r="Y95">
        <v>0</v>
      </c>
      <c r="Z95">
        <v>6.0642234644124402</v>
      </c>
      <c r="AA95">
        <v>12.999855944479231</v>
      </c>
      <c r="AB95">
        <v>12.187287057764559</v>
      </c>
      <c r="AC95">
        <v>8.9643957348465868</v>
      </c>
      <c r="AD95">
        <v>8.4343461381235656</v>
      </c>
      <c r="AE95">
        <v>15.244283168962639</v>
      </c>
      <c r="AF95">
        <v>5.0482265716217913</v>
      </c>
      <c r="AG95">
        <v>5.9951288614902936</v>
      </c>
      <c r="AH95">
        <v>38.660276175641833</v>
      </c>
      <c r="AI95">
        <v>0</v>
      </c>
      <c r="AJ95">
        <v>0</v>
      </c>
      <c r="AK95">
        <v>15.850789654216237</v>
      </c>
      <c r="AL95">
        <v>0</v>
      </c>
      <c r="AM95">
        <v>4.8749431217908583</v>
      </c>
      <c r="AN95">
        <v>1.0385072706219995</v>
      </c>
      <c r="AO95">
        <v>0</v>
      </c>
      <c r="AP95">
        <v>0.19754735361473294</v>
      </c>
      <c r="AQ95">
        <v>7.8704584955959094</v>
      </c>
      <c r="AR95">
        <v>15.663125233397311</v>
      </c>
      <c r="AS95">
        <v>9.9559778125652247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37.232649100890242</v>
      </c>
      <c r="BB95">
        <f t="shared" si="1"/>
        <v>853.50058297782414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11.621527864746398</v>
      </c>
      <c r="H96">
        <v>0</v>
      </c>
      <c r="I96">
        <v>0</v>
      </c>
      <c r="J96">
        <v>8.7965716969317462</v>
      </c>
      <c r="K96">
        <v>9.4553817503392921</v>
      </c>
      <c r="L96">
        <v>443.04663284997503</v>
      </c>
      <c r="M96">
        <v>28.375634385575935</v>
      </c>
      <c r="N96">
        <v>36.43310716587451</v>
      </c>
      <c r="O96">
        <v>0</v>
      </c>
      <c r="P96">
        <v>40.941115968223698</v>
      </c>
      <c r="Q96">
        <v>6.3461365619403738</v>
      </c>
      <c r="R96">
        <v>13.075928337772774</v>
      </c>
      <c r="S96">
        <v>8.1362704685929668</v>
      </c>
      <c r="T96">
        <v>0</v>
      </c>
      <c r="U96">
        <v>53.819280515983678</v>
      </c>
      <c r="V96">
        <v>5.3959514141218952</v>
      </c>
      <c r="W96">
        <v>10.737761134696362</v>
      </c>
      <c r="X96">
        <v>45.502559904794516</v>
      </c>
      <c r="Y96">
        <v>0</v>
      </c>
      <c r="Z96">
        <v>6.0642234644124402</v>
      </c>
      <c r="AA96">
        <v>12.999855944479231</v>
      </c>
      <c r="AB96">
        <v>12.187287057764559</v>
      </c>
      <c r="AC96">
        <v>8.9643957348465868</v>
      </c>
      <c r="AD96">
        <v>5.6228975235337089</v>
      </c>
      <c r="AE96">
        <v>15.244283168962639</v>
      </c>
      <c r="AF96">
        <v>4.9874045003005634</v>
      </c>
      <c r="AG96">
        <v>5.9951288614902936</v>
      </c>
      <c r="AH96">
        <v>38.19635303590065</v>
      </c>
      <c r="AI96">
        <v>0</v>
      </c>
      <c r="AJ96">
        <v>0</v>
      </c>
      <c r="AK96">
        <v>15.850789654216237</v>
      </c>
      <c r="AL96">
        <v>0</v>
      </c>
      <c r="AM96">
        <v>4.8749431217908583</v>
      </c>
      <c r="AN96">
        <v>1.0385072706219995</v>
      </c>
      <c r="AO96">
        <v>0</v>
      </c>
      <c r="AP96">
        <v>0.19754735361473294</v>
      </c>
      <c r="AQ96">
        <v>7.8704584955959094</v>
      </c>
      <c r="AR96">
        <v>15.663125233397311</v>
      </c>
      <c r="AS96">
        <v>9.9559778125652247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37.093196198977971</v>
      </c>
      <c r="BB96">
        <f t="shared" si="1"/>
        <v>850.30384205408438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11.621527864746398</v>
      </c>
      <c r="H97">
        <v>0</v>
      </c>
      <c r="I97">
        <v>0</v>
      </c>
      <c r="J97">
        <v>8.7965716969317462</v>
      </c>
      <c r="K97">
        <v>9.4553817503392921</v>
      </c>
      <c r="L97">
        <v>443.04663284997503</v>
      </c>
      <c r="M97">
        <v>28.375634385575935</v>
      </c>
      <c r="N97">
        <v>36.43310716587451</v>
      </c>
      <c r="O97">
        <v>0</v>
      </c>
      <c r="P97">
        <v>40.941115968223698</v>
      </c>
      <c r="Q97">
        <v>6.3461365619403738</v>
      </c>
      <c r="R97">
        <v>13.075928337772774</v>
      </c>
      <c r="S97">
        <v>8.1362704685929668</v>
      </c>
      <c r="T97">
        <v>0</v>
      </c>
      <c r="U97">
        <v>53.819280515983678</v>
      </c>
      <c r="V97">
        <v>5.3959514141218952</v>
      </c>
      <c r="W97">
        <v>10.737761134696362</v>
      </c>
      <c r="X97">
        <v>45.502559904794516</v>
      </c>
      <c r="Y97">
        <v>0</v>
      </c>
      <c r="Z97">
        <v>6.0642234644124402</v>
      </c>
      <c r="AA97">
        <v>12.999855944479231</v>
      </c>
      <c r="AB97">
        <v>12.187287057764559</v>
      </c>
      <c r="AC97">
        <v>8.9643957348465868</v>
      </c>
      <c r="AD97">
        <v>2.811448908943853</v>
      </c>
      <c r="AE97">
        <v>15.244283168962639</v>
      </c>
      <c r="AF97">
        <v>4.9874045003005634</v>
      </c>
      <c r="AG97">
        <v>5.9951288614902936</v>
      </c>
      <c r="AH97">
        <v>30.557082616885825</v>
      </c>
      <c r="AI97">
        <v>0</v>
      </c>
      <c r="AJ97">
        <v>0</v>
      </c>
      <c r="AK97">
        <v>15.850789654216237</v>
      </c>
      <c r="AL97">
        <v>0</v>
      </c>
      <c r="AM97">
        <v>4.8749431217908583</v>
      </c>
      <c r="AN97">
        <v>1.0385072706219995</v>
      </c>
      <c r="AO97">
        <v>0</v>
      </c>
      <c r="AP97">
        <v>0.19754735361473294</v>
      </c>
      <c r="AQ97">
        <v>7.8704584955959094</v>
      </c>
      <c r="AR97">
        <v>15.663125233397311</v>
      </c>
      <c r="AS97">
        <v>9.9559778125652247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36.656356143373301</v>
      </c>
      <c r="BB97">
        <f t="shared" si="1"/>
        <v>840.28996307608429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11.621527864746398</v>
      </c>
      <c r="H98">
        <v>0</v>
      </c>
      <c r="I98">
        <v>0</v>
      </c>
      <c r="J98">
        <v>8.7965716969317462</v>
      </c>
      <c r="K98">
        <v>9.4553817503392921</v>
      </c>
      <c r="L98">
        <v>443.04663284997503</v>
      </c>
      <c r="M98">
        <v>28.375634385575935</v>
      </c>
      <c r="N98">
        <v>36.43310716587451</v>
      </c>
      <c r="O98">
        <v>0</v>
      </c>
      <c r="P98">
        <v>40.941115968223698</v>
      </c>
      <c r="Q98">
        <v>6.3461365619403738</v>
      </c>
      <c r="R98">
        <v>13.075928337772774</v>
      </c>
      <c r="S98">
        <v>8.1362704685929668</v>
      </c>
      <c r="T98">
        <v>0</v>
      </c>
      <c r="U98">
        <v>53.819280515983678</v>
      </c>
      <c r="V98">
        <v>5.3959514141218952</v>
      </c>
      <c r="W98">
        <v>10.737761134696362</v>
      </c>
      <c r="X98">
        <v>45.502559904794516</v>
      </c>
      <c r="Y98">
        <v>0</v>
      </c>
      <c r="Z98">
        <v>6.0642234644124402</v>
      </c>
      <c r="AA98">
        <v>12.999855944479231</v>
      </c>
      <c r="AB98">
        <v>12.187287057764559</v>
      </c>
      <c r="AC98">
        <v>8.9643957348465868</v>
      </c>
      <c r="AD98">
        <v>2.811448908943853</v>
      </c>
      <c r="AE98">
        <v>15.244283168962639</v>
      </c>
      <c r="AF98">
        <v>4.9874045003005634</v>
      </c>
      <c r="AG98">
        <v>5.9951288614902936</v>
      </c>
      <c r="AH98">
        <v>22.917811884262161</v>
      </c>
      <c r="AI98">
        <v>0</v>
      </c>
      <c r="AJ98">
        <v>0</v>
      </c>
      <c r="AK98">
        <v>15.850789654216237</v>
      </c>
      <c r="AL98">
        <v>0</v>
      </c>
      <c r="AM98">
        <v>4.8749431217908583</v>
      </c>
      <c r="AN98">
        <v>1.0385072706219995</v>
      </c>
      <c r="AO98">
        <v>0</v>
      </c>
      <c r="AP98">
        <v>0.19754735361473294</v>
      </c>
      <c r="AQ98">
        <v>7.8704584955959094</v>
      </c>
      <c r="AR98">
        <v>15.663125233397311</v>
      </c>
      <c r="AS98">
        <v>9.9559778125652247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36.337034626749627</v>
      </c>
      <c r="BB98">
        <f t="shared" si="1"/>
        <v>832.97001386008424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4.6234156152162108E-2</v>
      </c>
      <c r="E99">
        <f t="shared" si="2"/>
        <v>0</v>
      </c>
      <c r="F99">
        <f t="shared" si="2"/>
        <v>0</v>
      </c>
      <c r="G99">
        <f t="shared" si="2"/>
        <v>9.7165472212020057E-2</v>
      </c>
      <c r="H99">
        <f t="shared" si="2"/>
        <v>0</v>
      </c>
      <c r="I99">
        <f t="shared" si="2"/>
        <v>0</v>
      </c>
      <c r="J99">
        <f t="shared" si="2"/>
        <v>8.1965524170868567E-2</v>
      </c>
      <c r="K99">
        <f t="shared" si="2"/>
        <v>0.19642990547347439</v>
      </c>
      <c r="L99">
        <f t="shared" si="2"/>
        <v>9.5296173237235315</v>
      </c>
      <c r="M99">
        <f t="shared" si="2"/>
        <v>0.68101522525382141</v>
      </c>
      <c r="N99">
        <f t="shared" si="2"/>
        <v>0.87439457198098769</v>
      </c>
      <c r="O99">
        <f t="shared" si="2"/>
        <v>0</v>
      </c>
      <c r="P99">
        <f t="shared" si="2"/>
        <v>0.98267213943148168</v>
      </c>
      <c r="Q99">
        <f t="shared" si="2"/>
        <v>0.13321077034534415</v>
      </c>
      <c r="R99">
        <f t="shared" si="2"/>
        <v>0.31390023424910873</v>
      </c>
      <c r="S99">
        <f t="shared" si="2"/>
        <v>0.16890468454521512</v>
      </c>
      <c r="T99">
        <f t="shared" si="2"/>
        <v>0</v>
      </c>
      <c r="U99">
        <f t="shared" si="2"/>
        <v>1.2916627323836083</v>
      </c>
      <c r="V99">
        <f t="shared" si="2"/>
        <v>0.12890403098661479</v>
      </c>
      <c r="W99">
        <f t="shared" si="2"/>
        <v>0.25030401329278806</v>
      </c>
      <c r="X99">
        <f t="shared" si="2"/>
        <v>1.0910459722897099</v>
      </c>
      <c r="Y99">
        <f t="shared" si="2"/>
        <v>0</v>
      </c>
      <c r="Z99">
        <f t="shared" si="2"/>
        <v>0.12498342756606147</v>
      </c>
      <c r="AA99">
        <f t="shared" si="2"/>
        <v>0.18274090933239409</v>
      </c>
      <c r="AB99">
        <f t="shared" si="2"/>
        <v>0.26191154194539684</v>
      </c>
      <c r="AC99">
        <f t="shared" si="2"/>
        <v>0.18130326363889701</v>
      </c>
      <c r="AD99">
        <f t="shared" si="2"/>
        <v>9.1178950490085536E-2</v>
      </c>
      <c r="AE99">
        <f t="shared" si="2"/>
        <v>0.36675809877149912</v>
      </c>
      <c r="AF99">
        <f t="shared" si="2"/>
        <v>7.7243948351842437E-2</v>
      </c>
      <c r="AG99">
        <f t="shared" si="2"/>
        <v>0.14388309267576704</v>
      </c>
      <c r="AH99">
        <f t="shared" si="2"/>
        <v>0.47010896007396724</v>
      </c>
      <c r="AI99">
        <f t="shared" si="2"/>
        <v>5.3256263903770092E-2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0.1169986349229807</v>
      </c>
      <c r="AN99">
        <f t="shared" si="2"/>
        <v>2.4924174494928033E-2</v>
      </c>
      <c r="AO99">
        <f t="shared" si="2"/>
        <v>0</v>
      </c>
      <c r="AP99">
        <f t="shared" si="2"/>
        <v>1.4944448704199231E-2</v>
      </c>
      <c r="AQ99">
        <f t="shared" si="2"/>
        <v>9.8482756395063736E-2</v>
      </c>
      <c r="AR99">
        <f t="shared" si="2"/>
        <v>0.37795802252099697</v>
      </c>
      <c r="AS99">
        <f t="shared" si="2"/>
        <v>0.23944126602379498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0.79729167296254799</v>
      </c>
      <c r="BB99">
        <f t="shared" si="1"/>
        <v>18.276671795041025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7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1.1375680030761401</v>
      </c>
      <c r="L3">
        <v>2.5881579065300993</v>
      </c>
      <c r="M3">
        <v>1.0227334202965948</v>
      </c>
      <c r="N3">
        <v>1.137556196241857</v>
      </c>
      <c r="O3">
        <v>1.2524171670655759</v>
      </c>
      <c r="P3">
        <v>1.9830839587218696</v>
      </c>
      <c r="Q3">
        <v>0.1461613942685008</v>
      </c>
      <c r="R3">
        <v>0.51134915287379568</v>
      </c>
      <c r="S3">
        <v>0.25066815307603491</v>
      </c>
      <c r="T3">
        <v>0.63440201131953322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1.817646035535379</v>
      </c>
      <c r="AC3">
        <v>1.1663389582362762</v>
      </c>
      <c r="AD3">
        <v>0.35256496333750786</v>
      </c>
      <c r="AE3">
        <v>1.9671790936130242</v>
      </c>
      <c r="AF3">
        <v>0.55314582357545394</v>
      </c>
      <c r="AG3">
        <v>0.90220684732832368</v>
      </c>
      <c r="AH3">
        <v>1.052465230745147</v>
      </c>
      <c r="AI3">
        <v>0</v>
      </c>
      <c r="AJ3">
        <v>0</v>
      </c>
      <c r="AK3">
        <v>3.3553675767898139</v>
      </c>
      <c r="AL3">
        <v>0</v>
      </c>
      <c r="AM3">
        <v>0.60584902650803596</v>
      </c>
      <c r="AN3">
        <v>2.7603059089960337E-2</v>
      </c>
      <c r="AO3">
        <v>0</v>
      </c>
      <c r="AP3">
        <v>0</v>
      </c>
      <c r="AQ3">
        <v>1.3861088318513881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79.496128156960935</v>
      </c>
      <c r="BA3">
        <v>4.3720299761756012</v>
      </c>
      <c r="BB3">
        <f>SUM(B3:AZ3)-BA3+SUM(BC3:BF3)</f>
        <v>104.85721933205848</v>
      </c>
      <c r="BC3">
        <v>1.1616476097560977</v>
      </c>
      <c r="BD3">
        <v>1.9410873658536589</v>
      </c>
      <c r="BE3">
        <v>0.4253623510638298</v>
      </c>
      <c r="BF3">
        <v>1.1071334127659573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1.1375680030761401</v>
      </c>
      <c r="L4">
        <v>2.5881579065300993</v>
      </c>
      <c r="M4">
        <v>1.0227334202965948</v>
      </c>
      <c r="N4">
        <v>1.137556196241857</v>
      </c>
      <c r="O4">
        <v>1.2524171670655759</v>
      </c>
      <c r="P4">
        <v>1.9830839587218696</v>
      </c>
      <c r="Q4">
        <v>0.1461613942685008</v>
      </c>
      <c r="R4">
        <v>0.51134915287379568</v>
      </c>
      <c r="S4">
        <v>0.25066815307603491</v>
      </c>
      <c r="T4">
        <v>0.63440201131953322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1.817646035535379</v>
      </c>
      <c r="AC4">
        <v>1.1663389582362762</v>
      </c>
      <c r="AD4">
        <v>0.35256496333750786</v>
      </c>
      <c r="AE4">
        <v>1.9671790936130242</v>
      </c>
      <c r="AF4">
        <v>0.55314582357545394</v>
      </c>
      <c r="AG4">
        <v>0.90220684732832368</v>
      </c>
      <c r="AH4">
        <v>1.052465230745147</v>
      </c>
      <c r="AI4">
        <v>0</v>
      </c>
      <c r="AJ4">
        <v>0</v>
      </c>
      <c r="AK4">
        <v>3.3553675767898139</v>
      </c>
      <c r="AL4">
        <v>0</v>
      </c>
      <c r="AM4">
        <v>0.60584902650803596</v>
      </c>
      <c r="AN4">
        <v>2.7603059089960337E-2</v>
      </c>
      <c r="AO4">
        <v>0</v>
      </c>
      <c r="AP4">
        <v>0</v>
      </c>
      <c r="AQ4">
        <v>1.3861088318513881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79.496128156960935</v>
      </c>
      <c r="BA4">
        <v>4.3720299761756012</v>
      </c>
      <c r="BB4">
        <f t="shared" ref="BB4:BB67" si="0">SUM(B4:AZ4)-BA4+SUM(BC4:BF4)</f>
        <v>104.85721933205848</v>
      </c>
      <c r="BC4">
        <v>1.1616476097560977</v>
      </c>
      <c r="BD4">
        <v>1.9410873658536589</v>
      </c>
      <c r="BE4">
        <v>0.4253623510638298</v>
      </c>
      <c r="BF4">
        <v>1.1071334127659573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1.1375680030761401</v>
      </c>
      <c r="L5">
        <v>2.5881579065300993</v>
      </c>
      <c r="M5">
        <v>1.0227334202965948</v>
      </c>
      <c r="N5">
        <v>1.137556196241857</v>
      </c>
      <c r="O5">
        <v>1.2524171670655759</v>
      </c>
      <c r="P5">
        <v>1.9830839587218696</v>
      </c>
      <c r="Q5">
        <v>0.1461613942685008</v>
      </c>
      <c r="R5">
        <v>0.51134915287379568</v>
      </c>
      <c r="S5">
        <v>0.25066815307603491</v>
      </c>
      <c r="T5">
        <v>0.63440201131953322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1.817646035535379</v>
      </c>
      <c r="AC5">
        <v>1.1663389582362762</v>
      </c>
      <c r="AD5">
        <v>0.35256496333750786</v>
      </c>
      <c r="AE5">
        <v>1.9671790936130242</v>
      </c>
      <c r="AF5">
        <v>0.55314582357545394</v>
      </c>
      <c r="AG5">
        <v>0.90220684732832368</v>
      </c>
      <c r="AH5">
        <v>1.052465230745147</v>
      </c>
      <c r="AI5">
        <v>0</v>
      </c>
      <c r="AJ5">
        <v>0</v>
      </c>
      <c r="AK5">
        <v>3.3553675767898139</v>
      </c>
      <c r="AL5">
        <v>0</v>
      </c>
      <c r="AM5">
        <v>0.60584902650803596</v>
      </c>
      <c r="AN5">
        <v>2.7603059089960337E-2</v>
      </c>
      <c r="AO5">
        <v>0</v>
      </c>
      <c r="AP5">
        <v>0</v>
      </c>
      <c r="AQ5">
        <v>1.3861088318513881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79.496128156960935</v>
      </c>
      <c r="BA5">
        <v>4.3720299761756012</v>
      </c>
      <c r="BB5">
        <f t="shared" si="0"/>
        <v>104.78455830766822</v>
      </c>
      <c r="BC5">
        <v>1.1616476097560977</v>
      </c>
      <c r="BD5">
        <v>1.8684263414634148</v>
      </c>
      <c r="BE5">
        <v>0.4253623510638298</v>
      </c>
      <c r="BF5">
        <v>1.1071334127659573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1.1375680030761401</v>
      </c>
      <c r="L6">
        <v>2.5881579065300993</v>
      </c>
      <c r="M6">
        <v>1.0227334202965948</v>
      </c>
      <c r="N6">
        <v>1.137556196241857</v>
      </c>
      <c r="O6">
        <v>1.2524171670655759</v>
      </c>
      <c r="P6">
        <v>1.9830839587218696</v>
      </c>
      <c r="Q6">
        <v>0.1461613942685008</v>
      </c>
      <c r="R6">
        <v>0.51134915287379568</v>
      </c>
      <c r="S6">
        <v>0.25066815307603491</v>
      </c>
      <c r="T6">
        <v>0.63440201131953322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1.817646035535379</v>
      </c>
      <c r="AC6">
        <v>1.1663389582362762</v>
      </c>
      <c r="AD6">
        <v>0.35256496333750786</v>
      </c>
      <c r="AE6">
        <v>1.9671790936130242</v>
      </c>
      <c r="AF6">
        <v>0.55314582357545394</v>
      </c>
      <c r="AG6">
        <v>0.90220684732832368</v>
      </c>
      <c r="AH6">
        <v>1.052465230745147</v>
      </c>
      <c r="AI6">
        <v>0</v>
      </c>
      <c r="AJ6">
        <v>0</v>
      </c>
      <c r="AK6">
        <v>3.3553675767898139</v>
      </c>
      <c r="AL6">
        <v>0</v>
      </c>
      <c r="AM6">
        <v>0.60584902650803596</v>
      </c>
      <c r="AN6">
        <v>2.7603059089960337E-2</v>
      </c>
      <c r="AO6">
        <v>0</v>
      </c>
      <c r="AP6">
        <v>0</v>
      </c>
      <c r="AQ6">
        <v>1.3861088318513881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79.496128156960935</v>
      </c>
      <c r="BA6">
        <v>4.3720299761756012</v>
      </c>
      <c r="BB6">
        <f t="shared" si="0"/>
        <v>104.78455830766822</v>
      </c>
      <c r="BC6">
        <v>1.1616476097560977</v>
      </c>
      <c r="BD6">
        <v>1.8684263414634148</v>
      </c>
      <c r="BE6">
        <v>0.4253623510638298</v>
      </c>
      <c r="BF6">
        <v>1.1071334127659573</v>
      </c>
    </row>
    <row r="7" spans="1:58">
      <c r="A7" t="s">
        <v>49</v>
      </c>
      <c r="B7">
        <v>0</v>
      </c>
      <c r="C7">
        <v>0</v>
      </c>
      <c r="D7">
        <v>3.1334726638421059E-2</v>
      </c>
      <c r="E7">
        <v>0</v>
      </c>
      <c r="F7">
        <v>0</v>
      </c>
      <c r="G7">
        <v>4.1888436652055931E-2</v>
      </c>
      <c r="H7">
        <v>0</v>
      </c>
      <c r="I7">
        <v>0</v>
      </c>
      <c r="J7">
        <v>4.1573037163980711E-2</v>
      </c>
      <c r="K7">
        <v>1.1375680030761401</v>
      </c>
      <c r="L7">
        <v>2.5881579065300993</v>
      </c>
      <c r="M7">
        <v>1.0227334202965948</v>
      </c>
      <c r="N7">
        <v>1.137556196241857</v>
      </c>
      <c r="O7">
        <v>1.2524171670655759</v>
      </c>
      <c r="P7">
        <v>1.9830839587218696</v>
      </c>
      <c r="Q7">
        <v>0.1461613942685008</v>
      </c>
      <c r="R7">
        <v>0.51134915287379568</v>
      </c>
      <c r="S7">
        <v>0.25066815307603491</v>
      </c>
      <c r="T7">
        <v>0.63440201131953322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1.817646035535379</v>
      </c>
      <c r="AC7">
        <v>1.1663389582362762</v>
      </c>
      <c r="AD7">
        <v>0.35256496333750786</v>
      </c>
      <c r="AE7">
        <v>1.9671790936130242</v>
      </c>
      <c r="AF7">
        <v>0.55314582357545394</v>
      </c>
      <c r="AG7">
        <v>0.90220684732832368</v>
      </c>
      <c r="AH7">
        <v>1.052465230745147</v>
      </c>
      <c r="AI7">
        <v>0</v>
      </c>
      <c r="AJ7">
        <v>0</v>
      </c>
      <c r="AK7">
        <v>3.3553675767898139</v>
      </c>
      <c r="AL7">
        <v>0</v>
      </c>
      <c r="AM7">
        <v>0.60584902650803596</v>
      </c>
      <c r="AN7">
        <v>2.7603059089960337E-2</v>
      </c>
      <c r="AO7">
        <v>0</v>
      </c>
      <c r="AP7">
        <v>0</v>
      </c>
      <c r="AQ7">
        <v>1.3861088318513881</v>
      </c>
      <c r="AR7">
        <v>0</v>
      </c>
      <c r="AS7">
        <v>1.2268697871008138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80.372771863911481</v>
      </c>
      <c r="BA7">
        <v>4.4126174456526668</v>
      </c>
      <c r="BB7">
        <f t="shared" si="0"/>
        <v>105.2501386253109</v>
      </c>
      <c r="BC7">
        <v>1.1616476097560977</v>
      </c>
      <c r="BD7">
        <v>1.4036020358306189</v>
      </c>
      <c r="BE7">
        <v>0.4253623510638298</v>
      </c>
      <c r="BF7">
        <v>1.1071334127659573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1.1375680030761401</v>
      </c>
      <c r="L8">
        <v>2.5881579065300993</v>
      </c>
      <c r="M8">
        <v>1.0227334202965948</v>
      </c>
      <c r="N8">
        <v>1.137556196241857</v>
      </c>
      <c r="O8">
        <v>1.2524171670655759</v>
      </c>
      <c r="P8">
        <v>1.9830839587218696</v>
      </c>
      <c r="Q8">
        <v>0.1461613942685008</v>
      </c>
      <c r="R8">
        <v>0.51134915287379568</v>
      </c>
      <c r="S8">
        <v>0.25066815307603491</v>
      </c>
      <c r="T8">
        <v>0.63440201131953322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1.817646035535379</v>
      </c>
      <c r="AC8">
        <v>1.1663389582362762</v>
      </c>
      <c r="AD8">
        <v>0.35256496333750786</v>
      </c>
      <c r="AE8">
        <v>1.9671790936130242</v>
      </c>
      <c r="AF8">
        <v>0.55314582357545394</v>
      </c>
      <c r="AG8">
        <v>0.90220684732832368</v>
      </c>
      <c r="AH8">
        <v>1.052465230745147</v>
      </c>
      <c r="AI8">
        <v>0</v>
      </c>
      <c r="AJ8">
        <v>0</v>
      </c>
      <c r="AK8">
        <v>3.3553675767898139</v>
      </c>
      <c r="AL8">
        <v>0</v>
      </c>
      <c r="AM8">
        <v>0.60584902650803596</v>
      </c>
      <c r="AN8">
        <v>2.7603059089960337E-2</v>
      </c>
      <c r="AO8">
        <v>0</v>
      </c>
      <c r="AP8">
        <v>0</v>
      </c>
      <c r="AQ8">
        <v>1.3861088318513881</v>
      </c>
      <c r="AR8">
        <v>0</v>
      </c>
      <c r="AS8">
        <v>1.2268697871008138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80.89458359423918</v>
      </c>
      <c r="BA8">
        <v>4.429630694801368</v>
      </c>
      <c r="BB8">
        <f t="shared" si="0"/>
        <v>105.17075160191213</v>
      </c>
      <c r="BC8">
        <v>1.1616476097560977</v>
      </c>
      <c r="BD8">
        <v>0.93421273170731711</v>
      </c>
      <c r="BE8">
        <v>0.4253623510638298</v>
      </c>
      <c r="BF8">
        <v>1.1071334127659573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1.1375680030761401</v>
      </c>
      <c r="L9">
        <v>2.5881579065300993</v>
      </c>
      <c r="M9">
        <v>1.0227334202965948</v>
      </c>
      <c r="N9">
        <v>1.137556196241857</v>
      </c>
      <c r="O9">
        <v>1.2524171670655759</v>
      </c>
      <c r="P9">
        <v>1.9830839587218696</v>
      </c>
      <c r="Q9">
        <v>0.1461613942685008</v>
      </c>
      <c r="R9">
        <v>0.51134915287379568</v>
      </c>
      <c r="S9">
        <v>0.25066815307603491</v>
      </c>
      <c r="T9">
        <v>0.63440201131953322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1.817646035535379</v>
      </c>
      <c r="AC9">
        <v>1.1663389582362762</v>
      </c>
      <c r="AD9">
        <v>0.35256496333750786</v>
      </c>
      <c r="AE9">
        <v>1.9671790936130242</v>
      </c>
      <c r="AF9">
        <v>0.27657291178772697</v>
      </c>
      <c r="AG9">
        <v>0.90220684732832368</v>
      </c>
      <c r="AH9">
        <v>1.052465230745147</v>
      </c>
      <c r="AI9">
        <v>0</v>
      </c>
      <c r="AJ9">
        <v>0</v>
      </c>
      <c r="AK9">
        <v>3.3553675767898139</v>
      </c>
      <c r="AL9">
        <v>0</v>
      </c>
      <c r="AM9">
        <v>0.60584902650803596</v>
      </c>
      <c r="AN9">
        <v>2.7603059089960337E-2</v>
      </c>
      <c r="AO9">
        <v>0</v>
      </c>
      <c r="AP9">
        <v>0</v>
      </c>
      <c r="AQ9">
        <v>1.3861088318513881</v>
      </c>
      <c r="AR9">
        <v>0</v>
      </c>
      <c r="AS9">
        <v>1.2268697871008138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80.894772490085543</v>
      </c>
      <c r="BA9">
        <v>4.4180778429350074</v>
      </c>
      <c r="BB9">
        <f t="shared" si="0"/>
        <v>104.90592043783714</v>
      </c>
      <c r="BC9">
        <v>1.1616476097560977</v>
      </c>
      <c r="BD9">
        <v>0.93421273170731711</v>
      </c>
      <c r="BE9">
        <v>0.4253623510638298</v>
      </c>
      <c r="BF9">
        <v>1.1071334127659573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1.1375680030761401</v>
      </c>
      <c r="L10">
        <v>2.5881579065300993</v>
      </c>
      <c r="M10">
        <v>1.0227334202965948</v>
      </c>
      <c r="N10">
        <v>1.137556196241857</v>
      </c>
      <c r="O10">
        <v>1.2524171670655759</v>
      </c>
      <c r="P10">
        <v>1.9830839587218696</v>
      </c>
      <c r="Q10">
        <v>0.1461613942685008</v>
      </c>
      <c r="R10">
        <v>0.51134915287379568</v>
      </c>
      <c r="S10">
        <v>0.25066815307603491</v>
      </c>
      <c r="T10">
        <v>0.63440201131953322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1.817646035535379</v>
      </c>
      <c r="AC10">
        <v>1.1663389582362762</v>
      </c>
      <c r="AD10">
        <v>0.35256496333750786</v>
      </c>
      <c r="AE10">
        <v>1.9671790936130242</v>
      </c>
      <c r="AF10">
        <v>0.27657291178772697</v>
      </c>
      <c r="AG10">
        <v>0.90220684732832368</v>
      </c>
      <c r="AH10">
        <v>1.052465230745147</v>
      </c>
      <c r="AI10">
        <v>0</v>
      </c>
      <c r="AJ10">
        <v>0</v>
      </c>
      <c r="AK10">
        <v>3.3553675767898139</v>
      </c>
      <c r="AL10">
        <v>0</v>
      </c>
      <c r="AM10">
        <v>0.60584902650803596</v>
      </c>
      <c r="AN10">
        <v>2.7603059089960337E-2</v>
      </c>
      <c r="AO10">
        <v>0</v>
      </c>
      <c r="AP10">
        <v>0</v>
      </c>
      <c r="AQ10">
        <v>1.3861088318513881</v>
      </c>
      <c r="AR10">
        <v>0</v>
      </c>
      <c r="AS10">
        <v>1.2268697871008138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80.894772490085543</v>
      </c>
      <c r="BA10">
        <v>4.4180778429350074</v>
      </c>
      <c r="BB10">
        <f t="shared" si="0"/>
        <v>104.90592043783714</v>
      </c>
      <c r="BC10">
        <v>1.1616476097560977</v>
      </c>
      <c r="BD10">
        <v>0.93421273170731711</v>
      </c>
      <c r="BE10">
        <v>0.4253623510638298</v>
      </c>
      <c r="BF10">
        <v>1.1071334127659573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1.1375680030761401</v>
      </c>
      <c r="L11">
        <v>2.5881579065300993</v>
      </c>
      <c r="M11">
        <v>1.0227334202965948</v>
      </c>
      <c r="N11">
        <v>1.137556196241857</v>
      </c>
      <c r="O11">
        <v>1.2524171670655759</v>
      </c>
      <c r="P11">
        <v>1.9830839587218696</v>
      </c>
      <c r="Q11">
        <v>0.1461613942685008</v>
      </c>
      <c r="R11">
        <v>0.51134915287379568</v>
      </c>
      <c r="S11">
        <v>0.25066815307603491</v>
      </c>
      <c r="T11">
        <v>0.63440201131953322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1.817646035535379</v>
      </c>
      <c r="AC11">
        <v>1.1663389582362762</v>
      </c>
      <c r="AD11">
        <v>0.35256496333750786</v>
      </c>
      <c r="AE11">
        <v>1.9671790936130242</v>
      </c>
      <c r="AF11">
        <v>0.27657291178772697</v>
      </c>
      <c r="AG11">
        <v>0.90220684732832368</v>
      </c>
      <c r="AH11">
        <v>1.052465230745147</v>
      </c>
      <c r="AI11">
        <v>0</v>
      </c>
      <c r="AJ11">
        <v>0</v>
      </c>
      <c r="AK11">
        <v>3.3553675767898139</v>
      </c>
      <c r="AL11">
        <v>0</v>
      </c>
      <c r="AM11">
        <v>0.60584902650803596</v>
      </c>
      <c r="AN11">
        <v>2.7603059089960337E-2</v>
      </c>
      <c r="AO11">
        <v>0</v>
      </c>
      <c r="AP11">
        <v>0</v>
      </c>
      <c r="AQ11">
        <v>1.3861088318513881</v>
      </c>
      <c r="AR11">
        <v>0</v>
      </c>
      <c r="AS11">
        <v>1.2268697871008138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80.894772490085543</v>
      </c>
      <c r="BA11">
        <v>4.4180778429350074</v>
      </c>
      <c r="BB11">
        <f t="shared" si="0"/>
        <v>104.44110402965923</v>
      </c>
      <c r="BC11">
        <v>1.1616476097560977</v>
      </c>
      <c r="BD11">
        <v>0.4693963235294118</v>
      </c>
      <c r="BE11">
        <v>0.4253623510638298</v>
      </c>
      <c r="BF11">
        <v>1.1071334127659573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1.1375680030761401</v>
      </c>
      <c r="L12">
        <v>2.5881579065300993</v>
      </c>
      <c r="M12">
        <v>1.0227334202965948</v>
      </c>
      <c r="N12">
        <v>1.137556196241857</v>
      </c>
      <c r="O12">
        <v>1.2524171670655759</v>
      </c>
      <c r="P12">
        <v>1.9830839587218696</v>
      </c>
      <c r="Q12">
        <v>0.1461613942685008</v>
      </c>
      <c r="R12">
        <v>0.51134915287379568</v>
      </c>
      <c r="S12">
        <v>0.25066815307603491</v>
      </c>
      <c r="T12">
        <v>0.63440201131953322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1.817646035535379</v>
      </c>
      <c r="AC12">
        <v>1.1663389582362762</v>
      </c>
      <c r="AD12">
        <v>0.35256496333750786</v>
      </c>
      <c r="AE12">
        <v>1.9671790936130242</v>
      </c>
      <c r="AF12">
        <v>0.27657291178772697</v>
      </c>
      <c r="AG12">
        <v>0.90220684732832368</v>
      </c>
      <c r="AH12">
        <v>1.052465230745147</v>
      </c>
      <c r="AI12">
        <v>0</v>
      </c>
      <c r="AJ12">
        <v>0</v>
      </c>
      <c r="AK12">
        <v>3.3553675767898139</v>
      </c>
      <c r="AL12">
        <v>0</v>
      </c>
      <c r="AM12">
        <v>0.60584902650803596</v>
      </c>
      <c r="AN12">
        <v>2.7603059089960337E-2</v>
      </c>
      <c r="AO12">
        <v>0</v>
      </c>
      <c r="AP12">
        <v>0</v>
      </c>
      <c r="AQ12">
        <v>1.3861088318513881</v>
      </c>
      <c r="AR12">
        <v>0</v>
      </c>
      <c r="AS12">
        <v>1.2268697871008138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80.894772490085543</v>
      </c>
      <c r="BA12">
        <v>4.4180778429350074</v>
      </c>
      <c r="BB12">
        <f t="shared" si="0"/>
        <v>103.97170770612982</v>
      </c>
      <c r="BC12">
        <v>1.1616476097560977</v>
      </c>
      <c r="BD12">
        <v>0</v>
      </c>
      <c r="BE12">
        <v>0.4253623510638298</v>
      </c>
      <c r="BF12">
        <v>1.1071334127659573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1.1479832333470157</v>
      </c>
      <c r="L13">
        <v>2.5881955455509269</v>
      </c>
      <c r="M13">
        <v>1.0227334202965948</v>
      </c>
      <c r="N13">
        <v>1.137556196241857</v>
      </c>
      <c r="O13">
        <v>1.2524171670655759</v>
      </c>
      <c r="P13">
        <v>1.9830839587218696</v>
      </c>
      <c r="Q13">
        <v>0.14612814451836387</v>
      </c>
      <c r="R13">
        <v>0.51134915287379568</v>
      </c>
      <c r="S13">
        <v>0.25066815307603491</v>
      </c>
      <c r="T13">
        <v>0.63440201131953322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1.817646035535379</v>
      </c>
      <c r="AC13">
        <v>1.1663389582362762</v>
      </c>
      <c r="AD13">
        <v>0.35256496333750786</v>
      </c>
      <c r="AE13">
        <v>1.9671790936130242</v>
      </c>
      <c r="AF13">
        <v>0.27657291178772697</v>
      </c>
      <c r="AG13">
        <v>0.90220684732832368</v>
      </c>
      <c r="AH13">
        <v>1.052465230745147</v>
      </c>
      <c r="AI13">
        <v>0</v>
      </c>
      <c r="AJ13">
        <v>0</v>
      </c>
      <c r="AK13">
        <v>3.3553675767898139</v>
      </c>
      <c r="AL13">
        <v>0</v>
      </c>
      <c r="AM13">
        <v>0.60584902650803596</v>
      </c>
      <c r="AN13">
        <v>2.7603059089960337E-2</v>
      </c>
      <c r="AO13">
        <v>0</v>
      </c>
      <c r="AP13">
        <v>0</v>
      </c>
      <c r="AQ13">
        <v>1.3861088318513881</v>
      </c>
      <c r="AR13">
        <v>0</v>
      </c>
      <c r="AS13">
        <v>1.2268697871008138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80.895092882487958</v>
      </c>
      <c r="BA13">
        <v>4.4185267754342679</v>
      </c>
      <c r="BB13">
        <f t="shared" si="0"/>
        <v>103.98199878557453</v>
      </c>
      <c r="BC13">
        <v>1.1616476097560977</v>
      </c>
      <c r="BD13">
        <v>0</v>
      </c>
      <c r="BE13">
        <v>0.4253623510638298</v>
      </c>
      <c r="BF13">
        <v>1.1071334127659573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1.1375564414971566</v>
      </c>
      <c r="L14">
        <v>2.5881955455509269</v>
      </c>
      <c r="M14">
        <v>1.0227334202965948</v>
      </c>
      <c r="N14">
        <v>1.137556196241857</v>
      </c>
      <c r="O14">
        <v>1.2524171670655759</v>
      </c>
      <c r="P14">
        <v>1.9830839587218696</v>
      </c>
      <c r="Q14">
        <v>0.14612814451836387</v>
      </c>
      <c r="R14">
        <v>0.51134915287379568</v>
      </c>
      <c r="S14">
        <v>0.25066815307603491</v>
      </c>
      <c r="T14">
        <v>0.63440201131953322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1.817646035535379</v>
      </c>
      <c r="AC14">
        <v>1.1663389582362762</v>
      </c>
      <c r="AD14">
        <v>0.35256496333750786</v>
      </c>
      <c r="AE14">
        <v>1.9671790936130242</v>
      </c>
      <c r="AF14">
        <v>0.27657291178772697</v>
      </c>
      <c r="AG14">
        <v>0.90220684732832368</v>
      </c>
      <c r="AH14">
        <v>1.052465230745147</v>
      </c>
      <c r="AI14">
        <v>0</v>
      </c>
      <c r="AJ14">
        <v>0</v>
      </c>
      <c r="AK14">
        <v>3.3553675767898139</v>
      </c>
      <c r="AL14">
        <v>0</v>
      </c>
      <c r="AM14">
        <v>0.60584902650803596</v>
      </c>
      <c r="AN14">
        <v>2.7603059089960337E-2</v>
      </c>
      <c r="AO14">
        <v>0</v>
      </c>
      <c r="AP14">
        <v>0</v>
      </c>
      <c r="AQ14">
        <v>1.3861088318513881</v>
      </c>
      <c r="AR14">
        <v>0</v>
      </c>
      <c r="AS14">
        <v>1.2268697871008138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80.895092882487958</v>
      </c>
      <c r="BA14">
        <v>4.418090935534944</v>
      </c>
      <c r="BB14">
        <f t="shared" si="0"/>
        <v>103.97200783362401</v>
      </c>
      <c r="BC14">
        <v>1.1616476097560977</v>
      </c>
      <c r="BD14">
        <v>0</v>
      </c>
      <c r="BE14">
        <v>0.4253623510638298</v>
      </c>
      <c r="BF14">
        <v>1.1071334127659573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1.137568693848122</v>
      </c>
      <c r="L15">
        <v>2.5881955455509269</v>
      </c>
      <c r="M15">
        <v>1.0227334202965948</v>
      </c>
      <c r="N15">
        <v>1.137556196241857</v>
      </c>
      <c r="O15">
        <v>1.2524171670655759</v>
      </c>
      <c r="P15">
        <v>1.9830839587218696</v>
      </c>
      <c r="Q15">
        <v>0.14612814451836387</v>
      </c>
      <c r="R15">
        <v>0.51134915287379568</v>
      </c>
      <c r="S15">
        <v>0.25066815307603491</v>
      </c>
      <c r="T15">
        <v>0.63440201131953322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1.817646035535379</v>
      </c>
      <c r="AC15">
        <v>1.1663389582362762</v>
      </c>
      <c r="AD15">
        <v>0.35256496333750786</v>
      </c>
      <c r="AE15">
        <v>1.9671790936130242</v>
      </c>
      <c r="AF15">
        <v>0.27657291178772697</v>
      </c>
      <c r="AG15">
        <v>0.90220684732832368</v>
      </c>
      <c r="AH15">
        <v>1.052465230745147</v>
      </c>
      <c r="AI15">
        <v>0</v>
      </c>
      <c r="AJ15">
        <v>0</v>
      </c>
      <c r="AK15">
        <v>3.3553675767898139</v>
      </c>
      <c r="AL15">
        <v>0</v>
      </c>
      <c r="AM15">
        <v>0.60584902650803596</v>
      </c>
      <c r="AN15">
        <v>2.7603059089960337E-2</v>
      </c>
      <c r="AO15">
        <v>0</v>
      </c>
      <c r="AP15">
        <v>0</v>
      </c>
      <c r="AQ15">
        <v>1.3861088318513881</v>
      </c>
      <c r="AR15">
        <v>0</v>
      </c>
      <c r="AS15">
        <v>1.2268697871008138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80.93863285326654</v>
      </c>
      <c r="BA15">
        <v>4.4199114184617692</v>
      </c>
      <c r="BB15">
        <f t="shared" si="0"/>
        <v>104.01373957382673</v>
      </c>
      <c r="BC15">
        <v>1.1616476097560977</v>
      </c>
      <c r="BD15">
        <v>0</v>
      </c>
      <c r="BE15">
        <v>0.4253623510638298</v>
      </c>
      <c r="BF15">
        <v>1.1071334127659573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1.1375703841211851</v>
      </c>
      <c r="L16">
        <v>2.5881955455509269</v>
      </c>
      <c r="M16">
        <v>1.0227334202965948</v>
      </c>
      <c r="N16">
        <v>1.137556196241857</v>
      </c>
      <c r="O16">
        <v>1.2524171670655759</v>
      </c>
      <c r="P16">
        <v>1.9830839587218696</v>
      </c>
      <c r="Q16">
        <v>0.14612814451836387</v>
      </c>
      <c r="R16">
        <v>0.51134915287379568</v>
      </c>
      <c r="S16">
        <v>0.25066815307603491</v>
      </c>
      <c r="T16">
        <v>0.63440201131953322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1.817646035535379</v>
      </c>
      <c r="AC16">
        <v>1.1663389582362762</v>
      </c>
      <c r="AD16">
        <v>0.35256496333750786</v>
      </c>
      <c r="AE16">
        <v>1.9671790936130242</v>
      </c>
      <c r="AF16">
        <v>0.27657291178772697</v>
      </c>
      <c r="AG16">
        <v>0.90220684732832368</v>
      </c>
      <c r="AH16">
        <v>1.052465230745147</v>
      </c>
      <c r="AI16">
        <v>0</v>
      </c>
      <c r="AJ16">
        <v>0</v>
      </c>
      <c r="AK16">
        <v>3.3553675767898139</v>
      </c>
      <c r="AL16">
        <v>0</v>
      </c>
      <c r="AM16">
        <v>0.60584902650803596</v>
      </c>
      <c r="AN16">
        <v>2.7603059089960337E-2</v>
      </c>
      <c r="AO16">
        <v>0</v>
      </c>
      <c r="AP16">
        <v>0</v>
      </c>
      <c r="AQ16">
        <v>1.3861088318513881</v>
      </c>
      <c r="AR16">
        <v>0</v>
      </c>
      <c r="AS16">
        <v>1.2268697871008138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80.940964308077625</v>
      </c>
      <c r="BA16">
        <v>4.4200089439262813</v>
      </c>
      <c r="BB16">
        <f t="shared" si="0"/>
        <v>104.01597519344637</v>
      </c>
      <c r="BC16">
        <v>1.1616476097560977</v>
      </c>
      <c r="BD16">
        <v>0</v>
      </c>
      <c r="BE16">
        <v>0.4253623510638298</v>
      </c>
      <c r="BF16">
        <v>1.1071334127659573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1.1375431755221435</v>
      </c>
      <c r="L17">
        <v>2.5881955455509269</v>
      </c>
      <c r="M17">
        <v>1.0227334202965948</v>
      </c>
      <c r="N17">
        <v>1.137556196241857</v>
      </c>
      <c r="O17">
        <v>1.2524171670655759</v>
      </c>
      <c r="P17">
        <v>1.9830839587218696</v>
      </c>
      <c r="Q17">
        <v>0.14612814451836387</v>
      </c>
      <c r="R17">
        <v>0.51134915287379568</v>
      </c>
      <c r="S17">
        <v>0.25066815307603491</v>
      </c>
      <c r="T17">
        <v>0.63440201131953322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1.817646035535379</v>
      </c>
      <c r="AC17">
        <v>1.1663389582362762</v>
      </c>
      <c r="AD17">
        <v>0.35256496333750786</v>
      </c>
      <c r="AE17">
        <v>1.9671790936130242</v>
      </c>
      <c r="AF17">
        <v>0.27657291178772697</v>
      </c>
      <c r="AG17">
        <v>0.90220684732832368</v>
      </c>
      <c r="AH17">
        <v>0.42609928177833439</v>
      </c>
      <c r="AI17">
        <v>0</v>
      </c>
      <c r="AJ17">
        <v>0</v>
      </c>
      <c r="AK17">
        <v>3.3553675767898139</v>
      </c>
      <c r="AL17">
        <v>0</v>
      </c>
      <c r="AM17">
        <v>0.60584902650803596</v>
      </c>
      <c r="AN17">
        <v>2.7603059089960337E-2</v>
      </c>
      <c r="AO17">
        <v>0</v>
      </c>
      <c r="AP17">
        <v>0</v>
      </c>
      <c r="AQ17">
        <v>1.3861088318513881</v>
      </c>
      <c r="AR17">
        <v>0</v>
      </c>
      <c r="AS17">
        <v>1.2268697871008138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80.63831350448757</v>
      </c>
      <c r="BA17">
        <v>4.3811749063499654</v>
      </c>
      <c r="BB17">
        <f t="shared" si="0"/>
        <v>102.87744539248715</v>
      </c>
      <c r="BC17">
        <v>1.1616476097560977</v>
      </c>
      <c r="BD17">
        <v>0</v>
      </c>
      <c r="BE17">
        <v>0.17704247368421053</v>
      </c>
      <c r="BF17">
        <v>1.1071334127659573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1.1375584812936512</v>
      </c>
      <c r="L18">
        <v>2.5881955455509269</v>
      </c>
      <c r="M18">
        <v>1.0227334202965948</v>
      </c>
      <c r="N18">
        <v>1.137556196241857</v>
      </c>
      <c r="O18">
        <v>1.2524171670655759</v>
      </c>
      <c r="P18">
        <v>1.9830839587218696</v>
      </c>
      <c r="Q18">
        <v>0.14612814451836387</v>
      </c>
      <c r="R18">
        <v>0.51134915287379568</v>
      </c>
      <c r="S18">
        <v>0.25066815307603491</v>
      </c>
      <c r="T18">
        <v>0.63440201131953322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1.817646035535379</v>
      </c>
      <c r="AC18">
        <v>1.1663389582362762</v>
      </c>
      <c r="AD18">
        <v>0.35256496333750786</v>
      </c>
      <c r="AE18">
        <v>1.9671790936130242</v>
      </c>
      <c r="AF18">
        <v>0.27657291178772697</v>
      </c>
      <c r="AG18">
        <v>0.90220684732832368</v>
      </c>
      <c r="AH18">
        <v>0</v>
      </c>
      <c r="AI18">
        <v>0</v>
      </c>
      <c r="AJ18">
        <v>0</v>
      </c>
      <c r="AK18">
        <v>3.3553675767898139</v>
      </c>
      <c r="AL18">
        <v>0</v>
      </c>
      <c r="AM18">
        <v>0.60584902650803596</v>
      </c>
      <c r="AN18">
        <v>2.7603059089960337E-2</v>
      </c>
      <c r="AO18">
        <v>0</v>
      </c>
      <c r="AP18">
        <v>0</v>
      </c>
      <c r="AQ18">
        <v>1.3861088318513881</v>
      </c>
      <c r="AR18">
        <v>0</v>
      </c>
      <c r="AS18">
        <v>1.2268697871008138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80.63831350448757</v>
      </c>
      <c r="BA18">
        <v>4.3633645961528806</v>
      </c>
      <c r="BB18">
        <f t="shared" si="0"/>
        <v>102.29212925299319</v>
      </c>
      <c r="BC18">
        <v>1.1616476097560977</v>
      </c>
      <c r="BD18">
        <v>0</v>
      </c>
      <c r="BE18">
        <v>0</v>
      </c>
      <c r="BF18">
        <v>1.1071334127659573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1.1375457313096711</v>
      </c>
      <c r="L19">
        <v>2.5881955455509269</v>
      </c>
      <c r="M19">
        <v>1.0227334202965948</v>
      </c>
      <c r="N19">
        <v>1.137556196241857</v>
      </c>
      <c r="O19">
        <v>1.2524171670655759</v>
      </c>
      <c r="P19">
        <v>1.9830839587218696</v>
      </c>
      <c r="Q19">
        <v>0.14612814451836387</v>
      </c>
      <c r="R19">
        <v>0.51134915287379568</v>
      </c>
      <c r="S19">
        <v>0.25066815307603491</v>
      </c>
      <c r="T19">
        <v>0.63440201131953322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1.817646035535379</v>
      </c>
      <c r="AC19">
        <v>1.1663389582362762</v>
      </c>
      <c r="AD19">
        <v>0.35256496333750786</v>
      </c>
      <c r="AE19">
        <v>1.9671790936130242</v>
      </c>
      <c r="AF19">
        <v>0.27657291178772697</v>
      </c>
      <c r="AG19">
        <v>0.90220684732832368</v>
      </c>
      <c r="AH19">
        <v>0</v>
      </c>
      <c r="AI19">
        <v>0</v>
      </c>
      <c r="AJ19">
        <v>0</v>
      </c>
      <c r="AK19">
        <v>3.3553675767898139</v>
      </c>
      <c r="AL19">
        <v>0</v>
      </c>
      <c r="AM19">
        <v>0.60584902650803596</v>
      </c>
      <c r="AN19">
        <v>2.7603059089960337E-2</v>
      </c>
      <c r="AO19">
        <v>0</v>
      </c>
      <c r="AP19">
        <v>0</v>
      </c>
      <c r="AQ19">
        <v>1.3861088318513881</v>
      </c>
      <c r="AR19">
        <v>0</v>
      </c>
      <c r="AS19">
        <v>1.2268697871008138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81.04280421623875</v>
      </c>
      <c r="BA19">
        <v>4.3802717749547515</v>
      </c>
      <c r="BB19">
        <f t="shared" si="0"/>
        <v>102.67970003595852</v>
      </c>
      <c r="BC19">
        <v>1.1616476097560977</v>
      </c>
      <c r="BD19">
        <v>0</v>
      </c>
      <c r="BE19">
        <v>0</v>
      </c>
      <c r="BF19">
        <v>1.1071334127659573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1.137554132426807</v>
      </c>
      <c r="L20">
        <v>2.5881955455509269</v>
      </c>
      <c r="M20">
        <v>1.0227334202965948</v>
      </c>
      <c r="N20">
        <v>1.137556196241857</v>
      </c>
      <c r="O20">
        <v>1.2524171670655759</v>
      </c>
      <c r="P20">
        <v>1.9830839587218696</v>
      </c>
      <c r="Q20">
        <v>0.14612814451836387</v>
      </c>
      <c r="R20">
        <v>0.51134915287379568</v>
      </c>
      <c r="S20">
        <v>0.25066815307603491</v>
      </c>
      <c r="T20">
        <v>0.63440201131953322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1.817646035535379</v>
      </c>
      <c r="AC20">
        <v>1.1663389582362762</v>
      </c>
      <c r="AD20">
        <v>0.35256496333750786</v>
      </c>
      <c r="AE20">
        <v>1.9671790936130242</v>
      </c>
      <c r="AF20">
        <v>0.27657291178772697</v>
      </c>
      <c r="AG20">
        <v>0.90220684732832368</v>
      </c>
      <c r="AH20">
        <v>0</v>
      </c>
      <c r="AI20">
        <v>0.12776772761427677</v>
      </c>
      <c r="AJ20">
        <v>0</v>
      </c>
      <c r="AK20">
        <v>3.3553675767898139</v>
      </c>
      <c r="AL20">
        <v>0</v>
      </c>
      <c r="AM20">
        <v>0.60584902650803596</v>
      </c>
      <c r="AN20">
        <v>2.7603059089960337E-2</v>
      </c>
      <c r="AO20">
        <v>0</v>
      </c>
      <c r="AP20">
        <v>0</v>
      </c>
      <c r="AQ20">
        <v>1.3861088318513881</v>
      </c>
      <c r="AR20">
        <v>0</v>
      </c>
      <c r="AS20">
        <v>1.2268697871008138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81.281736589438509</v>
      </c>
      <c r="BA20">
        <v>4.3956001903354736</v>
      </c>
      <c r="BB20">
        <f t="shared" si="0"/>
        <v>103.03108012250897</v>
      </c>
      <c r="BC20">
        <v>1.1616476097560977</v>
      </c>
      <c r="BD20">
        <v>0</v>
      </c>
      <c r="BE20">
        <v>0</v>
      </c>
      <c r="BF20">
        <v>1.1071334127659573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1.137544642755915</v>
      </c>
      <c r="L21">
        <v>2.5881955455509269</v>
      </c>
      <c r="M21">
        <v>1.0227334202965948</v>
      </c>
      <c r="N21">
        <v>1.137556196241857</v>
      </c>
      <c r="O21">
        <v>1.2524171670655759</v>
      </c>
      <c r="P21">
        <v>1.9830839587218696</v>
      </c>
      <c r="Q21">
        <v>0.14612814451836387</v>
      </c>
      <c r="R21">
        <v>0.51134915287379568</v>
      </c>
      <c r="S21">
        <v>0.25066815307603491</v>
      </c>
      <c r="T21">
        <v>0.63440201131953322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1.817646035535379</v>
      </c>
      <c r="AC21">
        <v>1.1663389582362762</v>
      </c>
      <c r="AD21">
        <v>0.35256496333750786</v>
      </c>
      <c r="AE21">
        <v>1.9671790936130242</v>
      </c>
      <c r="AF21">
        <v>0.27657291178772697</v>
      </c>
      <c r="AG21">
        <v>0.90220684732832368</v>
      </c>
      <c r="AH21">
        <v>0</v>
      </c>
      <c r="AI21">
        <v>0.30664260738885402</v>
      </c>
      <c r="AJ21">
        <v>0</v>
      </c>
      <c r="AK21">
        <v>3.3553675767898139</v>
      </c>
      <c r="AL21">
        <v>0</v>
      </c>
      <c r="AM21">
        <v>0.60584902650803596</v>
      </c>
      <c r="AN21">
        <v>2.7603059089960337E-2</v>
      </c>
      <c r="AO21">
        <v>0</v>
      </c>
      <c r="AP21">
        <v>0</v>
      </c>
      <c r="AQ21">
        <v>1.3861088318513881</v>
      </c>
      <c r="AR21">
        <v>0</v>
      </c>
      <c r="AS21">
        <v>1.2268697871008138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81.287130035483173</v>
      </c>
      <c r="BA21">
        <v>4.4033022096864745</v>
      </c>
      <c r="BB21">
        <f t="shared" si="0"/>
        <v>103.20763693930631</v>
      </c>
      <c r="BC21">
        <v>1.1616476097560977</v>
      </c>
      <c r="BD21">
        <v>0</v>
      </c>
      <c r="BE21">
        <v>0</v>
      </c>
      <c r="BF21">
        <v>1.1071334127659573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1.1375612786417975</v>
      </c>
      <c r="L22">
        <v>2.5881955455509269</v>
      </c>
      <c r="M22">
        <v>1.0227334202965948</v>
      </c>
      <c r="N22">
        <v>1.137556196241857</v>
      </c>
      <c r="O22">
        <v>1.2524171670655759</v>
      </c>
      <c r="P22">
        <v>1.9830839587218696</v>
      </c>
      <c r="Q22">
        <v>0.14612814451836387</v>
      </c>
      <c r="R22">
        <v>0.51134915287379568</v>
      </c>
      <c r="S22">
        <v>0.25066815307603491</v>
      </c>
      <c r="T22">
        <v>0.63440201131953322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1.817646035535379</v>
      </c>
      <c r="AC22">
        <v>1.1663389582362762</v>
      </c>
      <c r="AD22">
        <v>0.35256496333750786</v>
      </c>
      <c r="AE22">
        <v>1.9671790936130242</v>
      </c>
      <c r="AF22">
        <v>0.27657291178772697</v>
      </c>
      <c r="AG22">
        <v>0.90220684732832368</v>
      </c>
      <c r="AH22">
        <v>0</v>
      </c>
      <c r="AI22">
        <v>0.30664260738885402</v>
      </c>
      <c r="AJ22">
        <v>0</v>
      </c>
      <c r="AK22">
        <v>3.3553675767898139</v>
      </c>
      <c r="AL22">
        <v>0</v>
      </c>
      <c r="AM22">
        <v>0.60584902650803596</v>
      </c>
      <c r="AN22">
        <v>2.7603059089960337E-2</v>
      </c>
      <c r="AO22">
        <v>0</v>
      </c>
      <c r="AP22">
        <v>0</v>
      </c>
      <c r="AQ22">
        <v>0.9240724884992696</v>
      </c>
      <c r="AR22">
        <v>0</v>
      </c>
      <c r="AS22">
        <v>1.2268697871008138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81.222279273638051</v>
      </c>
      <c r="BA22">
        <v>4.3812790240692632</v>
      </c>
      <c r="BB22">
        <f t="shared" si="0"/>
        <v>102.70278965561218</v>
      </c>
      <c r="BC22">
        <v>1.1616476097560977</v>
      </c>
      <c r="BD22">
        <v>0</v>
      </c>
      <c r="BE22">
        <v>0</v>
      </c>
      <c r="BF22">
        <v>1.1071334127659573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1.1375465914145402</v>
      </c>
      <c r="L23">
        <v>2.5881170819272947</v>
      </c>
      <c r="M23">
        <v>1.0227334202965948</v>
      </c>
      <c r="N23">
        <v>1.137556196241857</v>
      </c>
      <c r="O23">
        <v>1.2524171670655759</v>
      </c>
      <c r="P23">
        <v>1.9830839587218696</v>
      </c>
      <c r="Q23">
        <v>0.1460942546978555</v>
      </c>
      <c r="R23">
        <v>0.51134915287379568</v>
      </c>
      <c r="S23">
        <v>0.25074289251429899</v>
      </c>
      <c r="T23">
        <v>0.63013567104988522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1.817646035535379</v>
      </c>
      <c r="AC23">
        <v>1.1663389582362762</v>
      </c>
      <c r="AD23">
        <v>0.35256496333750786</v>
      </c>
      <c r="AE23">
        <v>1.9671790936130242</v>
      </c>
      <c r="AF23">
        <v>0.27657291178772697</v>
      </c>
      <c r="AG23">
        <v>0.90220684732832368</v>
      </c>
      <c r="AH23">
        <v>0.42609928177833439</v>
      </c>
      <c r="AI23">
        <v>1.3287847338760175</v>
      </c>
      <c r="AJ23">
        <v>0</v>
      </c>
      <c r="AK23">
        <v>3.3553675767898139</v>
      </c>
      <c r="AL23">
        <v>0</v>
      </c>
      <c r="AM23">
        <v>0.60584902650803596</v>
      </c>
      <c r="AN23">
        <v>2.7603059089960337E-2</v>
      </c>
      <c r="AO23">
        <v>0</v>
      </c>
      <c r="AP23">
        <v>0</v>
      </c>
      <c r="AQ23">
        <v>0</v>
      </c>
      <c r="AR23">
        <v>0</v>
      </c>
      <c r="AS23">
        <v>1.2268697871008138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81.072623669380079</v>
      </c>
      <c r="BA23">
        <v>4.396753161442688</v>
      </c>
      <c r="BB23">
        <f t="shared" si="0"/>
        <v>103.33095787376718</v>
      </c>
      <c r="BC23">
        <v>1.1616476097560977</v>
      </c>
      <c r="BD23">
        <v>0</v>
      </c>
      <c r="BE23">
        <v>0.18745673684210523</v>
      </c>
      <c r="BF23">
        <v>1.1931243574468084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1.1375465914145402</v>
      </c>
      <c r="L24">
        <v>2.5881170819272947</v>
      </c>
      <c r="M24">
        <v>1.0227334202965948</v>
      </c>
      <c r="N24">
        <v>1.137556196241857</v>
      </c>
      <c r="O24">
        <v>1.2524171670655759</v>
      </c>
      <c r="P24">
        <v>1.9830839587218696</v>
      </c>
      <c r="Q24">
        <v>0.1460942546978555</v>
      </c>
      <c r="R24">
        <v>0.51120659109373601</v>
      </c>
      <c r="S24">
        <v>0.25074289251429899</v>
      </c>
      <c r="T24">
        <v>0.63013567104988522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1.817646035535379</v>
      </c>
      <c r="AC24">
        <v>1.1663389582362762</v>
      </c>
      <c r="AD24">
        <v>0.70512988976205382</v>
      </c>
      <c r="AE24">
        <v>1.9671790936130242</v>
      </c>
      <c r="AF24">
        <v>0.27657291178772697</v>
      </c>
      <c r="AG24">
        <v>0.90220684732832368</v>
      </c>
      <c r="AH24">
        <v>1.1163801208515964</v>
      </c>
      <c r="AI24">
        <v>1.9931771008140262</v>
      </c>
      <c r="AJ24">
        <v>0</v>
      </c>
      <c r="AK24">
        <v>3.3553675767898139</v>
      </c>
      <c r="AL24">
        <v>0</v>
      </c>
      <c r="AM24">
        <v>0.60584902650803596</v>
      </c>
      <c r="AN24">
        <v>2.7603059089960337E-2</v>
      </c>
      <c r="AO24">
        <v>0</v>
      </c>
      <c r="AP24">
        <v>0</v>
      </c>
      <c r="AQ24">
        <v>0</v>
      </c>
      <c r="AR24">
        <v>0</v>
      </c>
      <c r="AS24">
        <v>1.2268697871008138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80.874335211855552</v>
      </c>
      <c r="BA24">
        <v>4.45982129877157</v>
      </c>
      <c r="BB24">
        <f t="shared" si="0"/>
        <v>105.05821965818197</v>
      </c>
      <c r="BC24">
        <v>1.1616476097560977</v>
      </c>
      <c r="BD24">
        <v>0</v>
      </c>
      <c r="BE24">
        <v>0.46897954545454545</v>
      </c>
      <c r="BF24">
        <v>1.1931243574468084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1.1375465914145402</v>
      </c>
      <c r="L25">
        <v>2.5881170819272947</v>
      </c>
      <c r="M25">
        <v>1.0227334202965948</v>
      </c>
      <c r="N25">
        <v>1.137556196241857</v>
      </c>
      <c r="O25">
        <v>1.2524171670655759</v>
      </c>
      <c r="P25">
        <v>1.9830839587218696</v>
      </c>
      <c r="Q25">
        <v>0.1460942546978555</v>
      </c>
      <c r="R25">
        <v>0.51120659109373601</v>
      </c>
      <c r="S25">
        <v>0.25074289251429899</v>
      </c>
      <c r="T25">
        <v>0.64495199332080988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1.817646035535379</v>
      </c>
      <c r="AC25">
        <v>1.1663389582362762</v>
      </c>
      <c r="AD25">
        <v>0.70512988976205382</v>
      </c>
      <c r="AE25">
        <v>1.9671790936130242</v>
      </c>
      <c r="AF25">
        <v>0.27657291178772697</v>
      </c>
      <c r="AG25">
        <v>0.90220684732832368</v>
      </c>
      <c r="AH25">
        <v>1.2782978669380085</v>
      </c>
      <c r="AI25">
        <v>1.9931771008140262</v>
      </c>
      <c r="AJ25">
        <v>0</v>
      </c>
      <c r="AK25">
        <v>3.3553675767898139</v>
      </c>
      <c r="AL25">
        <v>0</v>
      </c>
      <c r="AM25">
        <v>0.60584902650803596</v>
      </c>
      <c r="AN25">
        <v>2.7603059089960337E-2</v>
      </c>
      <c r="AO25">
        <v>0</v>
      </c>
      <c r="AP25">
        <v>0</v>
      </c>
      <c r="AQ25">
        <v>0</v>
      </c>
      <c r="AR25">
        <v>0</v>
      </c>
      <c r="AS25">
        <v>1.2268697871008138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80.728227927363776</v>
      </c>
      <c r="BA25">
        <v>4.4611014983371451</v>
      </c>
      <c r="BB25">
        <f t="shared" si="0"/>
        <v>105.16012838123794</v>
      </c>
      <c r="BC25">
        <v>1.1616476097560977</v>
      </c>
      <c r="BD25">
        <v>0</v>
      </c>
      <c r="BE25">
        <v>0.54154168421052629</v>
      </c>
      <c r="BF25">
        <v>1.1931243574468084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1.1375465914145402</v>
      </c>
      <c r="L26">
        <v>2.5881170819272947</v>
      </c>
      <c r="M26">
        <v>1.0227334202965948</v>
      </c>
      <c r="N26">
        <v>1.137556196241857</v>
      </c>
      <c r="O26">
        <v>1.2524171670655759</v>
      </c>
      <c r="P26">
        <v>1.9830839587218696</v>
      </c>
      <c r="Q26">
        <v>0.1460942546978555</v>
      </c>
      <c r="R26">
        <v>0.51120659109373601</v>
      </c>
      <c r="S26">
        <v>0.25074289251429899</v>
      </c>
      <c r="T26">
        <v>0.64383740346482976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1.817646035535379</v>
      </c>
      <c r="AC26">
        <v>1.1663389582362762</v>
      </c>
      <c r="AD26">
        <v>0.70512988976205382</v>
      </c>
      <c r="AE26">
        <v>1.9671790936130242</v>
      </c>
      <c r="AF26">
        <v>0.27657291178772697</v>
      </c>
      <c r="AG26">
        <v>0.90220684732832368</v>
      </c>
      <c r="AH26">
        <v>1.2782978669380085</v>
      </c>
      <c r="AI26">
        <v>1.9931771008140262</v>
      </c>
      <c r="AJ26">
        <v>0</v>
      </c>
      <c r="AK26">
        <v>3.3553675767898139</v>
      </c>
      <c r="AL26">
        <v>0</v>
      </c>
      <c r="AM26">
        <v>0.60584902650803596</v>
      </c>
      <c r="AN26">
        <v>2.7603059089960337E-2</v>
      </c>
      <c r="AO26">
        <v>0</v>
      </c>
      <c r="AP26">
        <v>0</v>
      </c>
      <c r="AQ26">
        <v>0</v>
      </c>
      <c r="AR26">
        <v>0</v>
      </c>
      <c r="AS26">
        <v>1.2268697871008138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80.780409100396568</v>
      </c>
      <c r="BA26">
        <v>4.463236081513946</v>
      </c>
      <c r="BB26">
        <f t="shared" si="0"/>
        <v>105.20906038123795</v>
      </c>
      <c r="BC26">
        <v>1.1616476097560977</v>
      </c>
      <c r="BD26">
        <v>0</v>
      </c>
      <c r="BE26">
        <v>0.54154168421052629</v>
      </c>
      <c r="BF26">
        <v>1.1931243574468084</v>
      </c>
    </row>
    <row r="27" spans="1:58">
      <c r="A27" t="s">
        <v>69</v>
      </c>
      <c r="B27">
        <v>0</v>
      </c>
      <c r="C27">
        <v>0</v>
      </c>
      <c r="D27">
        <v>3.1334726638421059E-2</v>
      </c>
      <c r="E27">
        <v>0</v>
      </c>
      <c r="F27">
        <v>0</v>
      </c>
      <c r="G27">
        <v>4.1888436652055931E-2</v>
      </c>
      <c r="H27">
        <v>0</v>
      </c>
      <c r="I27">
        <v>0</v>
      </c>
      <c r="J27">
        <v>4.1573037163980711E-2</v>
      </c>
      <c r="K27">
        <v>1.158386022058103</v>
      </c>
      <c r="L27">
        <v>2.5881392486686687</v>
      </c>
      <c r="M27">
        <v>1.0227334202965948</v>
      </c>
      <c r="N27">
        <v>1.137556196241857</v>
      </c>
      <c r="O27">
        <v>1.2524171670655759</v>
      </c>
      <c r="P27">
        <v>1.9830839587218696</v>
      </c>
      <c r="Q27">
        <v>0.1460942546978555</v>
      </c>
      <c r="R27">
        <v>0.51120659109373601</v>
      </c>
      <c r="S27">
        <v>0.25074289251429899</v>
      </c>
      <c r="T27">
        <v>0.65393934650196384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1.817646035535379</v>
      </c>
      <c r="AC27">
        <v>1.1663389582362762</v>
      </c>
      <c r="AD27">
        <v>0.61315640983093289</v>
      </c>
      <c r="AE27">
        <v>1.9671790936130242</v>
      </c>
      <c r="AF27">
        <v>0.27657291178772697</v>
      </c>
      <c r="AG27">
        <v>0.90220684732832368</v>
      </c>
      <c r="AH27">
        <v>1.9174467896055101</v>
      </c>
      <c r="AI27">
        <v>1.9931771008140262</v>
      </c>
      <c r="AJ27">
        <v>0</v>
      </c>
      <c r="AK27">
        <v>3.3553675767898139</v>
      </c>
      <c r="AL27">
        <v>0</v>
      </c>
      <c r="AM27">
        <v>0.60584902650803596</v>
      </c>
      <c r="AN27">
        <v>2.7603059089960337E-2</v>
      </c>
      <c r="AO27">
        <v>0</v>
      </c>
      <c r="AP27">
        <v>0</v>
      </c>
      <c r="AQ27">
        <v>0</v>
      </c>
      <c r="AR27">
        <v>0</v>
      </c>
      <c r="AS27">
        <v>1.2268697871008138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80.863713212273012</v>
      </c>
      <c r="BA27">
        <v>4.4956828840654026</v>
      </c>
      <c r="BB27">
        <f t="shared" si="0"/>
        <v>106.18928092680743</v>
      </c>
      <c r="BC27">
        <v>1.1616476097560977</v>
      </c>
      <c r="BD27">
        <v>0</v>
      </c>
      <c r="BE27">
        <v>0.77796973684210524</v>
      </c>
      <c r="BF27">
        <v>1.1931243574468084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1.1480325346478808</v>
      </c>
      <c r="L28">
        <v>2.5881392486686687</v>
      </c>
      <c r="M28">
        <v>1.0227334202965948</v>
      </c>
      <c r="N28">
        <v>1.137556196241857</v>
      </c>
      <c r="O28">
        <v>1.2524171670655759</v>
      </c>
      <c r="P28">
        <v>1.9830839587218696</v>
      </c>
      <c r="Q28">
        <v>0.1460942546978555</v>
      </c>
      <c r="R28">
        <v>0.51120659109373601</v>
      </c>
      <c r="S28">
        <v>0.25074289251429899</v>
      </c>
      <c r="T28">
        <v>0.65393934650196384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1.817646035535379</v>
      </c>
      <c r="AC28">
        <v>1.1663389582362762</v>
      </c>
      <c r="AD28">
        <v>0.70512988976205382</v>
      </c>
      <c r="AE28">
        <v>1.9671790936130242</v>
      </c>
      <c r="AF28">
        <v>0.27657291178772697</v>
      </c>
      <c r="AG28">
        <v>0.90220684732832368</v>
      </c>
      <c r="AH28">
        <v>1.9174467896055101</v>
      </c>
      <c r="AI28">
        <v>1.3287847338760175</v>
      </c>
      <c r="AJ28">
        <v>0</v>
      </c>
      <c r="AK28">
        <v>3.3553675767898139</v>
      </c>
      <c r="AL28">
        <v>0</v>
      </c>
      <c r="AM28">
        <v>0.60584902650803596</v>
      </c>
      <c r="AN28">
        <v>2.7603059089960337E-2</v>
      </c>
      <c r="AO28">
        <v>0</v>
      </c>
      <c r="AP28">
        <v>0</v>
      </c>
      <c r="AQ28">
        <v>0</v>
      </c>
      <c r="AR28">
        <v>0</v>
      </c>
      <c r="AS28">
        <v>1.2268697871008138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80.874149446879557</v>
      </c>
      <c r="BA28">
        <v>4.4669607522423247</v>
      </c>
      <c r="BB28">
        <f t="shared" si="0"/>
        <v>105.53087071836548</v>
      </c>
      <c r="BC28">
        <v>1.1616476097560977</v>
      </c>
      <c r="BD28">
        <v>0</v>
      </c>
      <c r="BE28">
        <v>0.77796973684210524</v>
      </c>
      <c r="BF28">
        <v>1.1931243574468084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1.1584651634058356</v>
      </c>
      <c r="L29">
        <v>2.5880890034274984</v>
      </c>
      <c r="M29">
        <v>1.0227334202965948</v>
      </c>
      <c r="N29">
        <v>1.137556196241857</v>
      </c>
      <c r="O29">
        <v>1.2524171670655759</v>
      </c>
      <c r="P29">
        <v>1.9830839587218696</v>
      </c>
      <c r="Q29">
        <v>0.15654270526350053</v>
      </c>
      <c r="R29">
        <v>0.51120659109373601</v>
      </c>
      <c r="S29">
        <v>0.26093432175573777</v>
      </c>
      <c r="T29">
        <v>0.65393934650196384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1.817646035535379</v>
      </c>
      <c r="AC29">
        <v>1.1663389582362762</v>
      </c>
      <c r="AD29">
        <v>0.70512988976205382</v>
      </c>
      <c r="AE29">
        <v>1.9671790936130242</v>
      </c>
      <c r="AF29">
        <v>0.27657291178772697</v>
      </c>
      <c r="AG29">
        <v>0.90220684732832368</v>
      </c>
      <c r="AH29">
        <v>1.9174467896055101</v>
      </c>
      <c r="AI29">
        <v>0.25553556981840952</v>
      </c>
      <c r="AJ29">
        <v>0</v>
      </c>
      <c r="AK29">
        <v>3.3553675767898139</v>
      </c>
      <c r="AL29">
        <v>0</v>
      </c>
      <c r="AM29">
        <v>0.60584902650803596</v>
      </c>
      <c r="AN29">
        <v>2.7603059089960337E-2</v>
      </c>
      <c r="AO29">
        <v>0</v>
      </c>
      <c r="AP29">
        <v>0</v>
      </c>
      <c r="AQ29">
        <v>0</v>
      </c>
      <c r="AR29">
        <v>0</v>
      </c>
      <c r="AS29">
        <v>1.2268697871008138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80.262609058651606</v>
      </c>
      <c r="BA29">
        <v>4.3978332795637147</v>
      </c>
      <c r="BB29">
        <f t="shared" si="0"/>
        <v>103.94623090208241</v>
      </c>
      <c r="BC29">
        <v>1.1616476097560977</v>
      </c>
      <c r="BD29">
        <v>0</v>
      </c>
      <c r="BE29">
        <v>0.77796973684210524</v>
      </c>
      <c r="BF29">
        <v>1.1931243574468084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1.1584619551784525</v>
      </c>
      <c r="L30">
        <v>2.5881146575932421</v>
      </c>
      <c r="M30">
        <v>1.0227334202965948</v>
      </c>
      <c r="N30">
        <v>1.137556196241857</v>
      </c>
      <c r="O30">
        <v>1.2524171670655759</v>
      </c>
      <c r="P30">
        <v>1.9830839587218696</v>
      </c>
      <c r="Q30">
        <v>0.15654270526350053</v>
      </c>
      <c r="R30">
        <v>0.51120659109373601</v>
      </c>
      <c r="S30">
        <v>0.26093432175573777</v>
      </c>
      <c r="T30">
        <v>0.65393934650196384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1.817646035535379</v>
      </c>
      <c r="AC30">
        <v>1.1663389582362762</v>
      </c>
      <c r="AD30">
        <v>0.70512988976205382</v>
      </c>
      <c r="AE30">
        <v>1.9671790936130242</v>
      </c>
      <c r="AF30">
        <v>0.27657291178772697</v>
      </c>
      <c r="AG30">
        <v>0.90220684732832368</v>
      </c>
      <c r="AH30">
        <v>1.9174467896055101</v>
      </c>
      <c r="AI30">
        <v>0.12776772761427677</v>
      </c>
      <c r="AJ30">
        <v>0</v>
      </c>
      <c r="AK30">
        <v>3.3553675767898139</v>
      </c>
      <c r="AL30">
        <v>0</v>
      </c>
      <c r="AM30">
        <v>0.60584902650803596</v>
      </c>
      <c r="AN30">
        <v>2.7603059089960337E-2</v>
      </c>
      <c r="AO30">
        <v>0</v>
      </c>
      <c r="AP30">
        <v>0</v>
      </c>
      <c r="AQ30">
        <v>0</v>
      </c>
      <c r="AR30">
        <v>0</v>
      </c>
      <c r="AS30">
        <v>1.2268697871008138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80.262609058651606</v>
      </c>
      <c r="BA30">
        <v>4.392493521999806</v>
      </c>
      <c r="BB30">
        <f t="shared" si="0"/>
        <v>103.82382526338054</v>
      </c>
      <c r="BC30">
        <v>1.1616476097560977</v>
      </c>
      <c r="BD30">
        <v>0</v>
      </c>
      <c r="BE30">
        <v>0.77796973684210524</v>
      </c>
      <c r="BF30">
        <v>1.1931243574468084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1.1688606686402869</v>
      </c>
      <c r="L31">
        <v>2.5881944916280495</v>
      </c>
      <c r="M31">
        <v>1.0227334202965948</v>
      </c>
      <c r="N31">
        <v>1.137556196241857</v>
      </c>
      <c r="O31">
        <v>1.2524171670655759</v>
      </c>
      <c r="P31">
        <v>1.9830839587218696</v>
      </c>
      <c r="Q31">
        <v>0.15651960105486246</v>
      </c>
      <c r="R31">
        <v>0.51117136916841621</v>
      </c>
      <c r="S31">
        <v>0.26090712130100552</v>
      </c>
      <c r="T31">
        <v>0.65393934650196384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1.817646035535379</v>
      </c>
      <c r="AC31">
        <v>1.1663389582362762</v>
      </c>
      <c r="AD31">
        <v>1.0576948161865998</v>
      </c>
      <c r="AE31">
        <v>1.9671790936130242</v>
      </c>
      <c r="AF31">
        <v>0.27657291178772697</v>
      </c>
      <c r="AG31">
        <v>0.90220684732832368</v>
      </c>
      <c r="AH31">
        <v>1.9174467896055101</v>
      </c>
      <c r="AI31">
        <v>0.12776772761427677</v>
      </c>
      <c r="AJ31">
        <v>0</v>
      </c>
      <c r="AK31">
        <v>3.3553675767898139</v>
      </c>
      <c r="AL31">
        <v>0</v>
      </c>
      <c r="AM31">
        <v>0.60584902650803596</v>
      </c>
      <c r="AN31">
        <v>2.7603059089960337E-2</v>
      </c>
      <c r="AO31">
        <v>0</v>
      </c>
      <c r="AP31">
        <v>0</v>
      </c>
      <c r="AQ31">
        <v>0</v>
      </c>
      <c r="AR31">
        <v>0</v>
      </c>
      <c r="AS31">
        <v>1.2268697871008138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80.511314965560416</v>
      </c>
      <c r="BA31">
        <v>4.4180610711071013</v>
      </c>
      <c r="BB31">
        <f t="shared" si="0"/>
        <v>104.40992156851455</v>
      </c>
      <c r="BC31">
        <v>1.1616476097560977</v>
      </c>
      <c r="BD31">
        <v>0</v>
      </c>
      <c r="BE31">
        <v>0.77796973684210524</v>
      </c>
      <c r="BF31">
        <v>1.1931243574468084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1.1688525615739889</v>
      </c>
      <c r="L32">
        <v>2.5881944916280495</v>
      </c>
      <c r="M32">
        <v>1.0227334202965948</v>
      </c>
      <c r="N32">
        <v>1.137556196241857</v>
      </c>
      <c r="O32">
        <v>1.2524171670655759</v>
      </c>
      <c r="P32">
        <v>1.9830839587218696</v>
      </c>
      <c r="Q32">
        <v>0.15651960105486246</v>
      </c>
      <c r="R32">
        <v>0.51117136916841621</v>
      </c>
      <c r="S32">
        <v>0.26090712130100552</v>
      </c>
      <c r="T32">
        <v>0.65403099561678146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1.817646035535379</v>
      </c>
      <c r="AC32">
        <v>1.1663389582362762</v>
      </c>
      <c r="AD32">
        <v>1.0576948161865998</v>
      </c>
      <c r="AE32">
        <v>1.9671790936130242</v>
      </c>
      <c r="AF32">
        <v>0.27657291178772697</v>
      </c>
      <c r="AG32">
        <v>0.90220684732832368</v>
      </c>
      <c r="AH32">
        <v>1.9174467896055101</v>
      </c>
      <c r="AI32">
        <v>0.12776772761427677</v>
      </c>
      <c r="AJ32">
        <v>0</v>
      </c>
      <c r="AK32">
        <v>3.3553675767898139</v>
      </c>
      <c r="AL32">
        <v>0</v>
      </c>
      <c r="AM32">
        <v>0.60584902650803596</v>
      </c>
      <c r="AN32">
        <v>2.7603059089960337E-2</v>
      </c>
      <c r="AO32">
        <v>0</v>
      </c>
      <c r="AP32">
        <v>0</v>
      </c>
      <c r="AQ32">
        <v>0</v>
      </c>
      <c r="AR32">
        <v>0</v>
      </c>
      <c r="AS32">
        <v>1.2268697871008138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80.616713629722369</v>
      </c>
      <c r="BA32">
        <v>4.4224702273266949</v>
      </c>
      <c r="BB32">
        <f t="shared" si="0"/>
        <v>104.51099461850542</v>
      </c>
      <c r="BC32">
        <v>1.1616476097560977</v>
      </c>
      <c r="BD32">
        <v>0</v>
      </c>
      <c r="BE32">
        <v>0.77796973684210524</v>
      </c>
      <c r="BF32">
        <v>1.1931243574468084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1.179301997198797</v>
      </c>
      <c r="L33">
        <v>2.6821333643377212</v>
      </c>
      <c r="M33">
        <v>1.0227334202965948</v>
      </c>
      <c r="N33">
        <v>1.137556196241857</v>
      </c>
      <c r="O33">
        <v>1.2524171670655759</v>
      </c>
      <c r="P33">
        <v>1.9830839587218696</v>
      </c>
      <c r="Q33">
        <v>0.15655925922748987</v>
      </c>
      <c r="R33">
        <v>0.51117136916841621</v>
      </c>
      <c r="S33">
        <v>0.26084497422528763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1.817646035535379</v>
      </c>
      <c r="AC33">
        <v>1.1663389582362762</v>
      </c>
      <c r="AD33">
        <v>1.0576948161865998</v>
      </c>
      <c r="AE33">
        <v>1.9671790936130242</v>
      </c>
      <c r="AF33">
        <v>0.27657291178772697</v>
      </c>
      <c r="AG33">
        <v>0.90220684732832368</v>
      </c>
      <c r="AH33">
        <v>1.9174467896055101</v>
      </c>
      <c r="AI33">
        <v>0.12776772761427677</v>
      </c>
      <c r="AJ33">
        <v>0</v>
      </c>
      <c r="AK33">
        <v>3.3553675767898139</v>
      </c>
      <c r="AL33">
        <v>0</v>
      </c>
      <c r="AM33">
        <v>0.60584902650803596</v>
      </c>
      <c r="AN33">
        <v>2.7603059089960337E-2</v>
      </c>
      <c r="AO33">
        <v>0</v>
      </c>
      <c r="AP33">
        <v>0</v>
      </c>
      <c r="AQ33">
        <v>0</v>
      </c>
      <c r="AR33">
        <v>0</v>
      </c>
      <c r="AS33">
        <v>1.2268697871008138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80.616713629722369</v>
      </c>
      <c r="BA33">
        <v>4.4269770031750451</v>
      </c>
      <c r="BB33">
        <f t="shared" si="0"/>
        <v>104.61430544668458</v>
      </c>
      <c r="BC33">
        <v>1.1616476097560977</v>
      </c>
      <c r="BD33">
        <v>0</v>
      </c>
      <c r="BE33">
        <v>0.77796973684210524</v>
      </c>
      <c r="BF33">
        <v>1.1931243574468084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1.1792870656058965</v>
      </c>
      <c r="L34">
        <v>2.6821333643377212</v>
      </c>
      <c r="M34">
        <v>1.0227334202965948</v>
      </c>
      <c r="N34">
        <v>1.137556196241857</v>
      </c>
      <c r="O34">
        <v>1.2524171670655759</v>
      </c>
      <c r="P34">
        <v>1.9830839587218696</v>
      </c>
      <c r="Q34">
        <v>0.15655925922748987</v>
      </c>
      <c r="R34">
        <v>0.51117136916841621</v>
      </c>
      <c r="S34">
        <v>0.26084497422528763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1.817646035535379</v>
      </c>
      <c r="AC34">
        <v>1.1663389582362762</v>
      </c>
      <c r="AD34">
        <v>1.0576948161865998</v>
      </c>
      <c r="AE34">
        <v>1.9671790936130242</v>
      </c>
      <c r="AF34">
        <v>0.27657291178772697</v>
      </c>
      <c r="AG34">
        <v>0.90220684732832368</v>
      </c>
      <c r="AH34">
        <v>1.9174467896055101</v>
      </c>
      <c r="AI34">
        <v>0.12776772761427677</v>
      </c>
      <c r="AJ34">
        <v>0</v>
      </c>
      <c r="AK34">
        <v>3.3553675767898139</v>
      </c>
      <c r="AL34">
        <v>0</v>
      </c>
      <c r="AM34">
        <v>0.60584902650803596</v>
      </c>
      <c r="AN34">
        <v>2.7603059089960337E-2</v>
      </c>
      <c r="AO34">
        <v>0</v>
      </c>
      <c r="AP34">
        <v>0</v>
      </c>
      <c r="AQ34">
        <v>0</v>
      </c>
      <c r="AR34">
        <v>0</v>
      </c>
      <c r="AS34">
        <v>1.2268697871008138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80.616713629722369</v>
      </c>
      <c r="BA34">
        <v>4.4269763790344614</v>
      </c>
      <c r="BB34">
        <f t="shared" si="0"/>
        <v>104.61429113923228</v>
      </c>
      <c r="BC34">
        <v>1.1616476097560977</v>
      </c>
      <c r="BD34">
        <v>0</v>
      </c>
      <c r="BE34">
        <v>0.77796973684210524</v>
      </c>
      <c r="BF34">
        <v>1.1931243574468084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1.1793007313369599</v>
      </c>
      <c r="L35">
        <v>2.6821333643377212</v>
      </c>
      <c r="M35">
        <v>1.0227334202965948</v>
      </c>
      <c r="N35">
        <v>1.137556196241857</v>
      </c>
      <c r="O35">
        <v>1.2524171670655759</v>
      </c>
      <c r="P35">
        <v>1.9830839587218696</v>
      </c>
      <c r="Q35">
        <v>0.15659236342264551</v>
      </c>
      <c r="R35">
        <v>0.51117136916841621</v>
      </c>
      <c r="S35">
        <v>0.26093654206061362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1.817646035535379</v>
      </c>
      <c r="AC35">
        <v>1.1663389582362762</v>
      </c>
      <c r="AD35">
        <v>1.0576948161865998</v>
      </c>
      <c r="AE35">
        <v>1.9671790936130242</v>
      </c>
      <c r="AF35">
        <v>0.27657291178772697</v>
      </c>
      <c r="AG35">
        <v>0.90220684732832368</v>
      </c>
      <c r="AH35">
        <v>1.9174467896055101</v>
      </c>
      <c r="AI35">
        <v>0</v>
      </c>
      <c r="AJ35">
        <v>0</v>
      </c>
      <c r="AK35">
        <v>3.3553675767898139</v>
      </c>
      <c r="AL35">
        <v>0</v>
      </c>
      <c r="AM35">
        <v>0.60584902650803596</v>
      </c>
      <c r="AN35">
        <v>2.7603059089960337E-2</v>
      </c>
      <c r="AO35">
        <v>0</v>
      </c>
      <c r="AP35">
        <v>0</v>
      </c>
      <c r="AQ35">
        <v>0</v>
      </c>
      <c r="AR35">
        <v>0</v>
      </c>
      <c r="AS35">
        <v>1.2268697871008138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80.616243999165079</v>
      </c>
      <c r="BA35">
        <v>4.4216218399813272</v>
      </c>
      <c r="BB35">
        <f t="shared" si="0"/>
        <v>104.49154665787538</v>
      </c>
      <c r="BC35">
        <v>1.1616476097560977</v>
      </c>
      <c r="BD35">
        <v>0</v>
      </c>
      <c r="BE35">
        <v>0.77796973684210524</v>
      </c>
      <c r="BF35">
        <v>1.1931243574468084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1.1792864036198765</v>
      </c>
      <c r="L36">
        <v>2.6821333643377212</v>
      </c>
      <c r="M36">
        <v>1.0227334202965948</v>
      </c>
      <c r="N36">
        <v>1.137556196241857</v>
      </c>
      <c r="O36">
        <v>1.2524171670655759</v>
      </c>
      <c r="P36">
        <v>1.9830839587218696</v>
      </c>
      <c r="Q36">
        <v>0.15659236342264551</v>
      </c>
      <c r="R36">
        <v>0.51117136916841621</v>
      </c>
      <c r="S36">
        <v>0.26093654206061362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1.817646035535379</v>
      </c>
      <c r="AC36">
        <v>1.1663389582362762</v>
      </c>
      <c r="AD36">
        <v>1.0576948161865998</v>
      </c>
      <c r="AE36">
        <v>1.9671790936130242</v>
      </c>
      <c r="AF36">
        <v>0.27657291178772697</v>
      </c>
      <c r="AG36">
        <v>0.90220684732832368</v>
      </c>
      <c r="AH36">
        <v>1.9174467896055101</v>
      </c>
      <c r="AI36">
        <v>0</v>
      </c>
      <c r="AJ36">
        <v>0</v>
      </c>
      <c r="AK36">
        <v>3.3553675767898139</v>
      </c>
      <c r="AL36">
        <v>0</v>
      </c>
      <c r="AM36">
        <v>0.60584902650803596</v>
      </c>
      <c r="AN36">
        <v>2.7603059089960337E-2</v>
      </c>
      <c r="AO36">
        <v>0</v>
      </c>
      <c r="AP36">
        <v>0</v>
      </c>
      <c r="AQ36">
        <v>0</v>
      </c>
      <c r="AR36">
        <v>0</v>
      </c>
      <c r="AS36">
        <v>1.2268697871008138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80.616243999165079</v>
      </c>
      <c r="BA36">
        <v>4.4216212410827529</v>
      </c>
      <c r="BB36">
        <f t="shared" si="0"/>
        <v>104.49153292905687</v>
      </c>
      <c r="BC36">
        <v>1.1616476097560977</v>
      </c>
      <c r="BD36">
        <v>0</v>
      </c>
      <c r="BE36">
        <v>0.77796973684210524</v>
      </c>
      <c r="BF36">
        <v>1.1931243574468084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1.1792796195093025</v>
      </c>
      <c r="L37">
        <v>2.6821333643377212</v>
      </c>
      <c r="M37">
        <v>1.0227334202965948</v>
      </c>
      <c r="N37">
        <v>1.137556196241857</v>
      </c>
      <c r="O37">
        <v>1.2524171670655759</v>
      </c>
      <c r="P37">
        <v>1.9830839587218696</v>
      </c>
      <c r="Q37">
        <v>0.15658961023212439</v>
      </c>
      <c r="R37">
        <v>0.51117136916841621</v>
      </c>
      <c r="S37">
        <v>0.26099742379616103</v>
      </c>
      <c r="T37">
        <v>0.65391075732752335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1.817646035535379</v>
      </c>
      <c r="AC37">
        <v>1.1663389582362762</v>
      </c>
      <c r="AD37">
        <v>1.0576948161865998</v>
      </c>
      <c r="AE37">
        <v>1.9671790936130242</v>
      </c>
      <c r="AF37">
        <v>0.27657291178772697</v>
      </c>
      <c r="AG37">
        <v>0.90220684732832368</v>
      </c>
      <c r="AH37">
        <v>1.5786978569192234</v>
      </c>
      <c r="AI37">
        <v>0</v>
      </c>
      <c r="AJ37">
        <v>0</v>
      </c>
      <c r="AK37">
        <v>3.3553675767898139</v>
      </c>
      <c r="AL37">
        <v>0</v>
      </c>
      <c r="AM37">
        <v>0.60584902650803596</v>
      </c>
      <c r="AN37">
        <v>2.7603059089960337E-2</v>
      </c>
      <c r="AO37">
        <v>0</v>
      </c>
      <c r="AP37">
        <v>0</v>
      </c>
      <c r="AQ37">
        <v>0</v>
      </c>
      <c r="AR37">
        <v>0</v>
      </c>
      <c r="AS37">
        <v>1.2268697871008138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80.657988937591313</v>
      </c>
      <c r="BA37">
        <v>4.4090593097634319</v>
      </c>
      <c r="BB37">
        <f t="shared" si="0"/>
        <v>104.06883154302167</v>
      </c>
      <c r="BC37">
        <v>1.1616476097560977</v>
      </c>
      <c r="BD37">
        <v>0</v>
      </c>
      <c r="BE37">
        <v>0.64323109219858143</v>
      </c>
      <c r="BF37">
        <v>1.1931243574468084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1.1792976892407339</v>
      </c>
      <c r="L38">
        <v>2.6821333643377212</v>
      </c>
      <c r="M38">
        <v>1.0227334202965948</v>
      </c>
      <c r="N38">
        <v>1.137556196241857</v>
      </c>
      <c r="O38">
        <v>1.2524171670655759</v>
      </c>
      <c r="P38">
        <v>1.9830839587218696</v>
      </c>
      <c r="Q38">
        <v>0.15651370064582926</v>
      </c>
      <c r="R38">
        <v>0.51117136916841621</v>
      </c>
      <c r="S38">
        <v>0.260904412583015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1.817646035535379</v>
      </c>
      <c r="AC38">
        <v>1.1663389582362762</v>
      </c>
      <c r="AD38">
        <v>0.70512988976205382</v>
      </c>
      <c r="AE38">
        <v>1.9671790936130242</v>
      </c>
      <c r="AF38">
        <v>0.27657291178772697</v>
      </c>
      <c r="AG38">
        <v>0.90220684732832368</v>
      </c>
      <c r="AH38">
        <v>1.052465230745147</v>
      </c>
      <c r="AI38">
        <v>0</v>
      </c>
      <c r="AJ38">
        <v>0</v>
      </c>
      <c r="AK38">
        <v>3.3553675767898139</v>
      </c>
      <c r="AL38">
        <v>0</v>
      </c>
      <c r="AM38">
        <v>0.60584902650803596</v>
      </c>
      <c r="AN38">
        <v>2.7603059089960337E-2</v>
      </c>
      <c r="AO38">
        <v>0</v>
      </c>
      <c r="AP38">
        <v>0</v>
      </c>
      <c r="AQ38">
        <v>0</v>
      </c>
      <c r="AR38">
        <v>0</v>
      </c>
      <c r="AS38">
        <v>1.2268697871008138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80.668425172197857</v>
      </c>
      <c r="BA38">
        <v>4.3729048116533278</v>
      </c>
      <c r="BB38">
        <f t="shared" si="0"/>
        <v>103.02217715382233</v>
      </c>
      <c r="BC38">
        <v>1.1616476097560977</v>
      </c>
      <c r="BD38">
        <v>0</v>
      </c>
      <c r="BE38">
        <v>0.4253623510638298</v>
      </c>
      <c r="BF38">
        <v>1.1931243574468084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1.1792947341188937</v>
      </c>
      <c r="L39">
        <v>2.5881429271776693</v>
      </c>
      <c r="M39">
        <v>1.0227334202965948</v>
      </c>
      <c r="N39">
        <v>1.137556196241857</v>
      </c>
      <c r="O39">
        <v>1.2524171670655759</v>
      </c>
      <c r="P39">
        <v>1.9830839587218696</v>
      </c>
      <c r="Q39">
        <v>0.1565363100400651</v>
      </c>
      <c r="R39">
        <v>0.53170365912523498</v>
      </c>
      <c r="S39">
        <v>0.26096394377989962</v>
      </c>
      <c r="T39">
        <v>0.65410296332650752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1.817646035535379</v>
      </c>
      <c r="AC39">
        <v>1.1663389582362762</v>
      </c>
      <c r="AD39">
        <v>0.35256496333750786</v>
      </c>
      <c r="AE39">
        <v>1.9671790936130242</v>
      </c>
      <c r="AF39">
        <v>0.27657291178772697</v>
      </c>
      <c r="AG39">
        <v>0.90220684732832368</v>
      </c>
      <c r="AH39">
        <v>1.052465230745147</v>
      </c>
      <c r="AI39">
        <v>0</v>
      </c>
      <c r="AJ39">
        <v>0</v>
      </c>
      <c r="AK39">
        <v>3.3553675767898139</v>
      </c>
      <c r="AL39">
        <v>0</v>
      </c>
      <c r="AM39">
        <v>0.60584902650803596</v>
      </c>
      <c r="AN39">
        <v>2.7603059089960337E-2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81.063313504487581</v>
      </c>
      <c r="BA39">
        <v>4.3723201317246332</v>
      </c>
      <c r="BB39">
        <f t="shared" si="0"/>
        <v>103.00877427564832</v>
      </c>
      <c r="BC39">
        <v>1.1616476097560977</v>
      </c>
      <c r="BD39">
        <v>0</v>
      </c>
      <c r="BE39">
        <v>0.4253623510638298</v>
      </c>
      <c r="BF39">
        <v>1.1931243574468084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1.1792947341188937</v>
      </c>
      <c r="L40">
        <v>2.5881429271776693</v>
      </c>
      <c r="M40">
        <v>1.0227334202965948</v>
      </c>
      <c r="N40">
        <v>1.137556196241857</v>
      </c>
      <c r="O40">
        <v>1.2524171670655759</v>
      </c>
      <c r="P40">
        <v>1.9830839587218696</v>
      </c>
      <c r="Q40">
        <v>0.1565363100400651</v>
      </c>
      <c r="R40">
        <v>0.51110331639827644</v>
      </c>
      <c r="S40">
        <v>0.26096394377989962</v>
      </c>
      <c r="T40">
        <v>0.65410296332650752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1.817646035535379</v>
      </c>
      <c r="AC40">
        <v>1.1663389582362762</v>
      </c>
      <c r="AD40">
        <v>0</v>
      </c>
      <c r="AE40">
        <v>1.9671790936130242</v>
      </c>
      <c r="AF40">
        <v>0.27657291178772697</v>
      </c>
      <c r="AG40">
        <v>0.90220684732832368</v>
      </c>
      <c r="AH40">
        <v>1.052465230745147</v>
      </c>
      <c r="AI40">
        <v>0</v>
      </c>
      <c r="AJ40">
        <v>0</v>
      </c>
      <c r="AK40">
        <v>3.3553675767898139</v>
      </c>
      <c r="AL40">
        <v>0</v>
      </c>
      <c r="AM40">
        <v>0.60584902650803596</v>
      </c>
      <c r="AN40">
        <v>2.7603059089960337E-2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81.355960133583778</v>
      </c>
      <c r="BA40">
        <v>4.3689544510273564</v>
      </c>
      <c r="BB40">
        <f t="shared" si="0"/>
        <v>102.93162127937734</v>
      </c>
      <c r="BC40">
        <v>1.1616476097560977</v>
      </c>
      <c r="BD40">
        <v>0</v>
      </c>
      <c r="BE40">
        <v>0.4253623510638298</v>
      </c>
      <c r="BF40">
        <v>1.1931243574468084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1.1688257822103558</v>
      </c>
      <c r="L41">
        <v>2.5881429271776693</v>
      </c>
      <c r="M41">
        <v>1.0227334202965948</v>
      </c>
      <c r="N41">
        <v>1.137556196241857</v>
      </c>
      <c r="O41">
        <v>1.2524171670655759</v>
      </c>
      <c r="P41">
        <v>1.9830839587218696</v>
      </c>
      <c r="Q41">
        <v>0.15657644721784378</v>
      </c>
      <c r="R41">
        <v>0.51110331639827644</v>
      </c>
      <c r="S41">
        <v>0.26094612890753943</v>
      </c>
      <c r="T41">
        <v>0.65561991233562933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1.817646035535379</v>
      </c>
      <c r="AC41">
        <v>1.1663389582362762</v>
      </c>
      <c r="AD41">
        <v>0</v>
      </c>
      <c r="AE41">
        <v>1.9671790936130242</v>
      </c>
      <c r="AF41">
        <v>0.27657291178772697</v>
      </c>
      <c r="AG41">
        <v>0.90220684732832368</v>
      </c>
      <c r="AH41">
        <v>1.052465230745147</v>
      </c>
      <c r="AI41">
        <v>0</v>
      </c>
      <c r="AJ41">
        <v>0</v>
      </c>
      <c r="AK41">
        <v>3.3553675767898139</v>
      </c>
      <c r="AL41">
        <v>0</v>
      </c>
      <c r="AM41">
        <v>0.60584902650803596</v>
      </c>
      <c r="AN41">
        <v>2.7603059089960337E-2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81.523623460655372</v>
      </c>
      <c r="BA41">
        <v>4.3755895174501296</v>
      </c>
      <c r="BB41">
        <f t="shared" si="0"/>
        <v>103.08371985943216</v>
      </c>
      <c r="BC41">
        <v>1.1616476097560977</v>
      </c>
      <c r="BD41">
        <v>0</v>
      </c>
      <c r="BE41">
        <v>0.4253623510638298</v>
      </c>
      <c r="BF41">
        <v>1.1931243574468084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1.1688257822103558</v>
      </c>
      <c r="L42">
        <v>2.5881429271776693</v>
      </c>
      <c r="M42">
        <v>1.0227334202965948</v>
      </c>
      <c r="N42">
        <v>1.137556196241857</v>
      </c>
      <c r="O42">
        <v>1.2524171670655759</v>
      </c>
      <c r="P42">
        <v>1.9830839587218696</v>
      </c>
      <c r="Q42">
        <v>0.15657644721784378</v>
      </c>
      <c r="R42">
        <v>0.51110331639827644</v>
      </c>
      <c r="S42">
        <v>0.26094612890753943</v>
      </c>
      <c r="T42">
        <v>0.65561991233562933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1.817646035535379</v>
      </c>
      <c r="AC42">
        <v>1.1663389582362762</v>
      </c>
      <c r="AD42">
        <v>0</v>
      </c>
      <c r="AE42">
        <v>1.9671790936130242</v>
      </c>
      <c r="AF42">
        <v>0.27657291178772697</v>
      </c>
      <c r="AG42">
        <v>0.90220684732832368</v>
      </c>
      <c r="AH42">
        <v>0.71584678647463984</v>
      </c>
      <c r="AI42">
        <v>0</v>
      </c>
      <c r="AJ42">
        <v>0</v>
      </c>
      <c r="AK42">
        <v>3.3553675767898139</v>
      </c>
      <c r="AL42">
        <v>0</v>
      </c>
      <c r="AM42">
        <v>0.60584902650803596</v>
      </c>
      <c r="AN42">
        <v>2.7603059089960337E-2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81.674197453558733</v>
      </c>
      <c r="BA42">
        <v>4.3678128593829744</v>
      </c>
      <c r="BB42">
        <f t="shared" si="0"/>
        <v>102.77071265256835</v>
      </c>
      <c r="BC42">
        <v>1.1616476097560977</v>
      </c>
      <c r="BD42">
        <v>0</v>
      </c>
      <c r="BE42">
        <v>0.29062293750000001</v>
      </c>
      <c r="BF42">
        <v>1.1931243574468084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1.1584227931724349</v>
      </c>
      <c r="L43">
        <v>2.6821648346058597</v>
      </c>
      <c r="M43">
        <v>1.0227334202965948</v>
      </c>
      <c r="N43">
        <v>1.137556196241857</v>
      </c>
      <c r="O43">
        <v>1.2524171670655759</v>
      </c>
      <c r="P43">
        <v>1.9830839587218696</v>
      </c>
      <c r="Q43">
        <v>0.14613232804427692</v>
      </c>
      <c r="R43">
        <v>0.51110331639827644</v>
      </c>
      <c r="S43">
        <v>0.25040935702529671</v>
      </c>
      <c r="T43">
        <v>0.65561991233562933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1.817646035535379</v>
      </c>
      <c r="AC43">
        <v>1.1663389582362762</v>
      </c>
      <c r="AD43">
        <v>0</v>
      </c>
      <c r="AE43">
        <v>1.9671790936130242</v>
      </c>
      <c r="AF43">
        <v>0.27657291178772697</v>
      </c>
      <c r="AG43">
        <v>0.90220684732832368</v>
      </c>
      <c r="AH43">
        <v>0.85219856355666879</v>
      </c>
      <c r="AI43">
        <v>0</v>
      </c>
      <c r="AJ43">
        <v>0</v>
      </c>
      <c r="AK43">
        <v>3.3553675767898139</v>
      </c>
      <c r="AL43">
        <v>0</v>
      </c>
      <c r="AM43">
        <v>0.60584902650803596</v>
      </c>
      <c r="AN43">
        <v>2.7603059089960337E-2</v>
      </c>
      <c r="AO43">
        <v>0</v>
      </c>
      <c r="AP43">
        <v>0</v>
      </c>
      <c r="AQ43">
        <v>0</v>
      </c>
      <c r="AR43">
        <v>0</v>
      </c>
      <c r="AS43">
        <v>1.2268697871008138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81.760371529951968</v>
      </c>
      <c r="BA43">
        <v>4.3788779909483457</v>
      </c>
      <c r="BB43">
        <f t="shared" si="0"/>
        <v>103.07741133387074</v>
      </c>
      <c r="BC43">
        <v>1.1616476097560977</v>
      </c>
      <c r="BD43">
        <v>0</v>
      </c>
      <c r="BE43">
        <v>0.34367068421052632</v>
      </c>
      <c r="BF43">
        <v>1.1931243574468084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1.1584227931724349</v>
      </c>
      <c r="L44">
        <v>2.6821648346058597</v>
      </c>
      <c r="M44">
        <v>1.0227334202965948</v>
      </c>
      <c r="N44">
        <v>1.137556196241857</v>
      </c>
      <c r="O44">
        <v>1.2524171670655759</v>
      </c>
      <c r="P44">
        <v>1.9830839587218696</v>
      </c>
      <c r="Q44">
        <v>0.14613232804427692</v>
      </c>
      <c r="R44">
        <v>0.51110331639827644</v>
      </c>
      <c r="S44">
        <v>0.25040935702529671</v>
      </c>
      <c r="T44">
        <v>0.65561991233562933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1.817646035535379</v>
      </c>
      <c r="AC44">
        <v>1.1663389582362762</v>
      </c>
      <c r="AD44">
        <v>0</v>
      </c>
      <c r="AE44">
        <v>1.9671790936130242</v>
      </c>
      <c r="AF44">
        <v>0.27657291178772697</v>
      </c>
      <c r="AG44">
        <v>0.90220684732832368</v>
      </c>
      <c r="AH44">
        <v>0.85219856355666879</v>
      </c>
      <c r="AI44">
        <v>0</v>
      </c>
      <c r="AJ44">
        <v>0</v>
      </c>
      <c r="AK44">
        <v>3.3553675767898139</v>
      </c>
      <c r="AL44">
        <v>0</v>
      </c>
      <c r="AM44">
        <v>0.60584902650803596</v>
      </c>
      <c r="AN44">
        <v>2.7603059089960337E-2</v>
      </c>
      <c r="AO44">
        <v>0</v>
      </c>
      <c r="AP44">
        <v>0</v>
      </c>
      <c r="AQ44">
        <v>0</v>
      </c>
      <c r="AR44">
        <v>0</v>
      </c>
      <c r="AS44">
        <v>1.2268697871008138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81.919761010227489</v>
      </c>
      <c r="BA44">
        <v>4.3855404712238686</v>
      </c>
      <c r="BB44">
        <f t="shared" si="0"/>
        <v>103.23013833387076</v>
      </c>
      <c r="BC44">
        <v>1.1616476097560977</v>
      </c>
      <c r="BD44">
        <v>0</v>
      </c>
      <c r="BE44">
        <v>0.34367068421052632</v>
      </c>
      <c r="BF44">
        <v>1.1931243574468084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1.1584108827341608</v>
      </c>
      <c r="L45">
        <v>2.6820938222055992</v>
      </c>
      <c r="M45">
        <v>1.0227334202965948</v>
      </c>
      <c r="N45">
        <v>1.137556196241857</v>
      </c>
      <c r="O45">
        <v>1.2524171670655759</v>
      </c>
      <c r="P45">
        <v>1.9830839587218696</v>
      </c>
      <c r="Q45">
        <v>0.14613232804427692</v>
      </c>
      <c r="R45">
        <v>0.51110331639827644</v>
      </c>
      <c r="S45">
        <v>0.25040935702529671</v>
      </c>
      <c r="T45">
        <v>0.65561991233562933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1.817646035535379</v>
      </c>
      <c r="AC45">
        <v>1.1663389582362762</v>
      </c>
      <c r="AD45">
        <v>0</v>
      </c>
      <c r="AE45">
        <v>1.9671790936130242</v>
      </c>
      <c r="AF45">
        <v>0.27657291178772697</v>
      </c>
      <c r="AG45">
        <v>0.90220684732832368</v>
      </c>
      <c r="AH45">
        <v>0.85219856355666879</v>
      </c>
      <c r="AI45">
        <v>0</v>
      </c>
      <c r="AJ45">
        <v>0</v>
      </c>
      <c r="AK45">
        <v>3.3553675767898139</v>
      </c>
      <c r="AL45">
        <v>0</v>
      </c>
      <c r="AM45">
        <v>0.60584902650803596</v>
      </c>
      <c r="AN45">
        <v>2.7603059089960337E-2</v>
      </c>
      <c r="AO45">
        <v>0</v>
      </c>
      <c r="AP45">
        <v>0</v>
      </c>
      <c r="AQ45">
        <v>0</v>
      </c>
      <c r="AR45">
        <v>0</v>
      </c>
      <c r="AS45">
        <v>1.2268697871008138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82.058276977666452</v>
      </c>
      <c r="BA45">
        <v>4.3913269724881614</v>
      </c>
      <c r="BB45">
        <f t="shared" si="0"/>
        <v>103.36278487720688</v>
      </c>
      <c r="BC45">
        <v>1.1616476097560977</v>
      </c>
      <c r="BD45">
        <v>0</v>
      </c>
      <c r="BE45">
        <v>0.34367068421052632</v>
      </c>
      <c r="BF45">
        <v>1.1931243574468084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1.1584108827341608</v>
      </c>
      <c r="L46">
        <v>2.6820938222055992</v>
      </c>
      <c r="M46">
        <v>1.0227334202965948</v>
      </c>
      <c r="N46">
        <v>1.137556196241857</v>
      </c>
      <c r="O46">
        <v>1.2524171670655759</v>
      </c>
      <c r="P46">
        <v>1.9830839587218696</v>
      </c>
      <c r="Q46">
        <v>0.14613232804427692</v>
      </c>
      <c r="R46">
        <v>0.51110331639827644</v>
      </c>
      <c r="S46">
        <v>0.25040935702529671</v>
      </c>
      <c r="T46">
        <v>0.65561991233562933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1.817646035535379</v>
      </c>
      <c r="AC46">
        <v>1.1663389582362762</v>
      </c>
      <c r="AD46">
        <v>0</v>
      </c>
      <c r="AE46">
        <v>1.9671790936130242</v>
      </c>
      <c r="AF46">
        <v>0.27657291178772697</v>
      </c>
      <c r="AG46">
        <v>0.90220684732832368</v>
      </c>
      <c r="AH46">
        <v>0.85219856355666879</v>
      </c>
      <c r="AI46">
        <v>0</v>
      </c>
      <c r="AJ46">
        <v>0</v>
      </c>
      <c r="AK46">
        <v>3.3553675767898139</v>
      </c>
      <c r="AL46">
        <v>0</v>
      </c>
      <c r="AM46">
        <v>0.60584902650803596</v>
      </c>
      <c r="AN46">
        <v>2.7603059089960337E-2</v>
      </c>
      <c r="AO46">
        <v>0</v>
      </c>
      <c r="AP46">
        <v>0</v>
      </c>
      <c r="AQ46">
        <v>0</v>
      </c>
      <c r="AR46">
        <v>0</v>
      </c>
      <c r="AS46">
        <v>1.2268697871008138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82.144611772072608</v>
      </c>
      <c r="BA46">
        <v>4.3949357668943376</v>
      </c>
      <c r="BB46">
        <f t="shared" si="0"/>
        <v>103.44551087720686</v>
      </c>
      <c r="BC46">
        <v>1.1616476097560977</v>
      </c>
      <c r="BD46">
        <v>0</v>
      </c>
      <c r="BE46">
        <v>0.34367068421052632</v>
      </c>
      <c r="BF46">
        <v>1.1931243574468084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1.1584108827341608</v>
      </c>
      <c r="L47">
        <v>2.6820938222055992</v>
      </c>
      <c r="M47">
        <v>1.0227334202965948</v>
      </c>
      <c r="N47">
        <v>1.137556196241857</v>
      </c>
      <c r="O47">
        <v>1.2524171670655759</v>
      </c>
      <c r="P47">
        <v>1.9830839587218696</v>
      </c>
      <c r="Q47">
        <v>0.14613232804427692</v>
      </c>
      <c r="R47">
        <v>0.51110331639827644</v>
      </c>
      <c r="S47">
        <v>0.25040935702529671</v>
      </c>
      <c r="T47">
        <v>0.65363698238545098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1.817646035535379</v>
      </c>
      <c r="AC47">
        <v>1.1663389582362762</v>
      </c>
      <c r="AD47">
        <v>0</v>
      </c>
      <c r="AE47">
        <v>1.9671790936130242</v>
      </c>
      <c r="AF47">
        <v>0.27657291178772697</v>
      </c>
      <c r="AG47">
        <v>0.90220684732832368</v>
      </c>
      <c r="AH47">
        <v>0.42609928177833439</v>
      </c>
      <c r="AI47">
        <v>0</v>
      </c>
      <c r="AJ47">
        <v>0</v>
      </c>
      <c r="AK47">
        <v>3.3553675767898139</v>
      </c>
      <c r="AL47">
        <v>0</v>
      </c>
      <c r="AM47">
        <v>0.60584902650803596</v>
      </c>
      <c r="AN47">
        <v>2.7603059089960337E-2</v>
      </c>
      <c r="AO47">
        <v>0</v>
      </c>
      <c r="AP47">
        <v>0</v>
      </c>
      <c r="AQ47">
        <v>0</v>
      </c>
      <c r="AR47">
        <v>0</v>
      </c>
      <c r="AS47">
        <v>1.2268697871008138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82.11614798580672</v>
      </c>
      <c r="BA47">
        <v>4.3758521441781753</v>
      </c>
      <c r="BB47">
        <f t="shared" si="0"/>
        <v>102.84142029140232</v>
      </c>
      <c r="BC47">
        <v>1.1616476097560977</v>
      </c>
      <c r="BD47">
        <v>0</v>
      </c>
      <c r="BE47">
        <v>0.17704247368421053</v>
      </c>
      <c r="BF47">
        <v>1.1931243574468084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1.1584108827341608</v>
      </c>
      <c r="L48">
        <v>2.6820938222055992</v>
      </c>
      <c r="M48">
        <v>1.0227334202965948</v>
      </c>
      <c r="N48">
        <v>1.137556196241857</v>
      </c>
      <c r="O48">
        <v>1.2524171670655759</v>
      </c>
      <c r="P48">
        <v>1.9830839587218696</v>
      </c>
      <c r="Q48">
        <v>0.14613232804427692</v>
      </c>
      <c r="R48">
        <v>0.51110331639827644</v>
      </c>
      <c r="S48">
        <v>0.25040935702529671</v>
      </c>
      <c r="T48">
        <v>0.65363698238545098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1.817646035535379</v>
      </c>
      <c r="AC48">
        <v>1.1663389582362762</v>
      </c>
      <c r="AD48">
        <v>0</v>
      </c>
      <c r="AE48">
        <v>1.9671790936130242</v>
      </c>
      <c r="AF48">
        <v>0.27657291178772697</v>
      </c>
      <c r="AG48">
        <v>0.90220684732832368</v>
      </c>
      <c r="AH48">
        <v>0.42609928177833439</v>
      </c>
      <c r="AI48">
        <v>0</v>
      </c>
      <c r="AJ48">
        <v>0</v>
      </c>
      <c r="AK48">
        <v>3.3553675767898139</v>
      </c>
      <c r="AL48">
        <v>0</v>
      </c>
      <c r="AM48">
        <v>0.60584902650803596</v>
      </c>
      <c r="AN48">
        <v>2.7603059089960337E-2</v>
      </c>
      <c r="AO48">
        <v>0</v>
      </c>
      <c r="AP48">
        <v>0</v>
      </c>
      <c r="AQ48">
        <v>0</v>
      </c>
      <c r="AR48">
        <v>0</v>
      </c>
      <c r="AS48">
        <v>1.2268697871008138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82.11899394698392</v>
      </c>
      <c r="BA48">
        <v>4.3759711053553829</v>
      </c>
      <c r="BB48">
        <f t="shared" si="0"/>
        <v>102.84414729140231</v>
      </c>
      <c r="BC48">
        <v>1.1616476097560977</v>
      </c>
      <c r="BD48">
        <v>0</v>
      </c>
      <c r="BE48">
        <v>0.17704247368421053</v>
      </c>
      <c r="BF48">
        <v>1.1931243574468084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1.1688441442525774</v>
      </c>
      <c r="L49">
        <v>2.6821064970437067</v>
      </c>
      <c r="M49">
        <v>1.0227334202965948</v>
      </c>
      <c r="N49">
        <v>1.137556196241857</v>
      </c>
      <c r="O49">
        <v>1.2524171670655759</v>
      </c>
      <c r="P49">
        <v>1.9830839587218696</v>
      </c>
      <c r="Q49">
        <v>0.1460827520031269</v>
      </c>
      <c r="R49">
        <v>0.51106153001932386</v>
      </c>
      <c r="S49">
        <v>0.25067040383258288</v>
      </c>
      <c r="T49">
        <v>0.65363698238545098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1.817646035535379</v>
      </c>
      <c r="AC49">
        <v>1.1663389582362762</v>
      </c>
      <c r="AD49">
        <v>0</v>
      </c>
      <c r="AE49">
        <v>1.9671790936130242</v>
      </c>
      <c r="AF49">
        <v>0.27657291178772697</v>
      </c>
      <c r="AG49">
        <v>0.90220684732832368</v>
      </c>
      <c r="AH49">
        <v>0.36857587852222912</v>
      </c>
      <c r="AI49">
        <v>0</v>
      </c>
      <c r="AJ49">
        <v>0</v>
      </c>
      <c r="AK49">
        <v>3.3553675767898139</v>
      </c>
      <c r="AL49">
        <v>0</v>
      </c>
      <c r="AM49">
        <v>0.60584902650803596</v>
      </c>
      <c r="AN49">
        <v>2.7603059089960337E-2</v>
      </c>
      <c r="AO49">
        <v>0</v>
      </c>
      <c r="AP49">
        <v>0</v>
      </c>
      <c r="AQ49">
        <v>0</v>
      </c>
      <c r="AR49">
        <v>0</v>
      </c>
      <c r="AS49">
        <v>1.2268697871008138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82.115034439574202</v>
      </c>
      <c r="BA49">
        <v>4.3738448526366458</v>
      </c>
      <c r="BB49">
        <f t="shared" si="0"/>
        <v>102.76226978051471</v>
      </c>
      <c r="BC49">
        <v>1.1616476097560977</v>
      </c>
      <c r="BD49">
        <v>0</v>
      </c>
      <c r="BE49">
        <v>0.14390600000000001</v>
      </c>
      <c r="BF49">
        <v>1.1931243574468084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1.1688441442525774</v>
      </c>
      <c r="L50">
        <v>2.6821064970437067</v>
      </c>
      <c r="M50">
        <v>1.0227334202965948</v>
      </c>
      <c r="N50">
        <v>1.137556196241857</v>
      </c>
      <c r="O50">
        <v>1.2524171670655759</v>
      </c>
      <c r="P50">
        <v>1.9830839587218696</v>
      </c>
      <c r="Q50">
        <v>0.1460827520031269</v>
      </c>
      <c r="R50">
        <v>0.51106153001932386</v>
      </c>
      <c r="S50">
        <v>0.25067040383258288</v>
      </c>
      <c r="T50">
        <v>0.65363698238545098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1.817646035535379</v>
      </c>
      <c r="AC50">
        <v>0.77677572563452313</v>
      </c>
      <c r="AD50">
        <v>0</v>
      </c>
      <c r="AE50">
        <v>1.9671790936130242</v>
      </c>
      <c r="AF50">
        <v>0.27657291178772697</v>
      </c>
      <c r="AG50">
        <v>0.90220684732832368</v>
      </c>
      <c r="AH50">
        <v>0</v>
      </c>
      <c r="AI50">
        <v>0</v>
      </c>
      <c r="AJ50">
        <v>0</v>
      </c>
      <c r="AK50">
        <v>3.3553675767898139</v>
      </c>
      <c r="AL50">
        <v>0</v>
      </c>
      <c r="AM50">
        <v>0.60584902650803596</v>
      </c>
      <c r="AN50">
        <v>2.7603059089960337E-2</v>
      </c>
      <c r="AO50">
        <v>0</v>
      </c>
      <c r="AP50">
        <v>0</v>
      </c>
      <c r="AQ50">
        <v>0</v>
      </c>
      <c r="AR50">
        <v>0</v>
      </c>
      <c r="AS50">
        <v>1.2268697871008138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82.194481319140039</v>
      </c>
      <c r="BA50">
        <v>4.3454755173575119</v>
      </c>
      <c r="BB50">
        <f t="shared" si="0"/>
        <v>101.96804088423569</v>
      </c>
      <c r="BC50">
        <v>1.1616476097560977</v>
      </c>
      <c r="BD50">
        <v>0</v>
      </c>
      <c r="BE50">
        <v>0</v>
      </c>
      <c r="BF50">
        <v>1.1931243574468084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1.1792962435229781</v>
      </c>
      <c r="L51">
        <v>2.6821483126401793</v>
      </c>
      <c r="M51">
        <v>1.0227334202965948</v>
      </c>
      <c r="N51">
        <v>1.137556196241857</v>
      </c>
      <c r="O51">
        <v>1.2524171670655759</v>
      </c>
      <c r="P51">
        <v>1.9830839587218696</v>
      </c>
      <c r="Q51">
        <v>0.15656827928664641</v>
      </c>
      <c r="R51">
        <v>0.51114104582165265</v>
      </c>
      <c r="S51">
        <v>0.2608843049997463</v>
      </c>
      <c r="T51">
        <v>0.6562877085712181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1.817646035535379</v>
      </c>
      <c r="AC51">
        <v>0.67456840235754534</v>
      </c>
      <c r="AD51">
        <v>0</v>
      </c>
      <c r="AE51">
        <v>1.9671790936130242</v>
      </c>
      <c r="AF51">
        <v>0.27657291178772697</v>
      </c>
      <c r="AG51">
        <v>0.90220684732832368</v>
      </c>
      <c r="AH51">
        <v>0</v>
      </c>
      <c r="AI51">
        <v>0</v>
      </c>
      <c r="AJ51">
        <v>0</v>
      </c>
      <c r="AK51">
        <v>3.3553675767898139</v>
      </c>
      <c r="AL51">
        <v>0</v>
      </c>
      <c r="AM51">
        <v>0.60584902650803596</v>
      </c>
      <c r="AN51">
        <v>2.7603059089960337E-2</v>
      </c>
      <c r="AO51">
        <v>0</v>
      </c>
      <c r="AP51">
        <v>0</v>
      </c>
      <c r="AQ51">
        <v>0</v>
      </c>
      <c r="AR51">
        <v>0</v>
      </c>
      <c r="AS51">
        <v>1.2268697871008138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82.19093404299727</v>
      </c>
      <c r="BA51">
        <v>4.3424729809675435</v>
      </c>
      <c r="BB51">
        <f t="shared" si="0"/>
        <v>101.89921240651158</v>
      </c>
      <c r="BC51">
        <v>1.1616476097560977</v>
      </c>
      <c r="BD51">
        <v>0</v>
      </c>
      <c r="BE51">
        <v>0</v>
      </c>
      <c r="BF51">
        <v>1.1931243574468084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1.1793067877072874</v>
      </c>
      <c r="L52">
        <v>2.6821483126401793</v>
      </c>
      <c r="M52">
        <v>1.0227334202965948</v>
      </c>
      <c r="N52">
        <v>1.137556196241857</v>
      </c>
      <c r="O52">
        <v>1.2524171670655759</v>
      </c>
      <c r="P52">
        <v>1.9830839587218696</v>
      </c>
      <c r="Q52">
        <v>0.15656827928664641</v>
      </c>
      <c r="R52">
        <v>0.51114104582165265</v>
      </c>
      <c r="S52">
        <v>0.2608843049997463</v>
      </c>
      <c r="T52">
        <v>0.6562877085712181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1.817646035535379</v>
      </c>
      <c r="AC52">
        <v>0.38838784372573576</v>
      </c>
      <c r="AD52">
        <v>0</v>
      </c>
      <c r="AE52">
        <v>1.9671790936130242</v>
      </c>
      <c r="AF52">
        <v>0.27657291178772697</v>
      </c>
      <c r="AG52">
        <v>0.90220684732832368</v>
      </c>
      <c r="AH52">
        <v>0</v>
      </c>
      <c r="AI52">
        <v>0</v>
      </c>
      <c r="AJ52">
        <v>0</v>
      </c>
      <c r="AK52">
        <v>3.3553675767898139</v>
      </c>
      <c r="AL52">
        <v>0</v>
      </c>
      <c r="AM52">
        <v>0.60584902650803596</v>
      </c>
      <c r="AN52">
        <v>2.7603059089960337E-2</v>
      </c>
      <c r="AO52">
        <v>0</v>
      </c>
      <c r="AP52">
        <v>0</v>
      </c>
      <c r="AQ52">
        <v>0</v>
      </c>
      <c r="AR52">
        <v>0</v>
      </c>
      <c r="AS52">
        <v>1.2268697871008138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82.270379878939679</v>
      </c>
      <c r="BA52">
        <v>4.333831910306027</v>
      </c>
      <c r="BB52">
        <f t="shared" si="0"/>
        <v>101.70112929866799</v>
      </c>
      <c r="BC52">
        <v>1.1616476097560977</v>
      </c>
      <c r="BD52">
        <v>0</v>
      </c>
      <c r="BE52">
        <v>0</v>
      </c>
      <c r="BF52">
        <v>1.1931243574468084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1.1792891841069999</v>
      </c>
      <c r="L53">
        <v>2.6821483126401793</v>
      </c>
      <c r="M53">
        <v>1.0227334202965948</v>
      </c>
      <c r="N53">
        <v>1.137556196241857</v>
      </c>
      <c r="O53">
        <v>1.2524171670655759</v>
      </c>
      <c r="P53">
        <v>1.9830839587218696</v>
      </c>
      <c r="Q53">
        <v>0.1566076045556635</v>
      </c>
      <c r="R53">
        <v>0.51114104582165265</v>
      </c>
      <c r="S53">
        <v>0.26085805834399506</v>
      </c>
      <c r="T53">
        <v>0.65748278021289919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1.2080845593665206</v>
      </c>
      <c r="AC53">
        <v>0.38838784372573576</v>
      </c>
      <c r="AD53">
        <v>0</v>
      </c>
      <c r="AE53">
        <v>1.9671790936130242</v>
      </c>
      <c r="AF53">
        <v>0.27657291178772697</v>
      </c>
      <c r="AG53">
        <v>0.90220684732832368</v>
      </c>
      <c r="AH53">
        <v>0</v>
      </c>
      <c r="AI53">
        <v>0</v>
      </c>
      <c r="AJ53">
        <v>0</v>
      </c>
      <c r="AK53">
        <v>3.3553675767898139</v>
      </c>
      <c r="AL53">
        <v>0</v>
      </c>
      <c r="AM53">
        <v>0.60584902650803596</v>
      </c>
      <c r="AN53">
        <v>2.7603059089960337E-2</v>
      </c>
      <c r="AO53">
        <v>0</v>
      </c>
      <c r="AP53">
        <v>0</v>
      </c>
      <c r="AQ53">
        <v>0</v>
      </c>
      <c r="AR53">
        <v>0</v>
      </c>
      <c r="AS53">
        <v>1.2268697871008138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82.371194948862438</v>
      </c>
      <c r="BA53">
        <v>4.3126160753751011</v>
      </c>
      <c r="BB53">
        <f t="shared" si="0"/>
        <v>101.21478927400749</v>
      </c>
      <c r="BC53">
        <v>1.1616476097560977</v>
      </c>
      <c r="BD53">
        <v>0</v>
      </c>
      <c r="BE53">
        <v>0</v>
      </c>
      <c r="BF53">
        <v>1.1931243574468084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1.1792891841069999</v>
      </c>
      <c r="L54">
        <v>2.6821483126401793</v>
      </c>
      <c r="M54">
        <v>1.0227334202965948</v>
      </c>
      <c r="N54">
        <v>1.137556196241857</v>
      </c>
      <c r="O54">
        <v>1.2524171670655759</v>
      </c>
      <c r="P54">
        <v>1.9830839587218696</v>
      </c>
      <c r="Q54">
        <v>0.1566076045556635</v>
      </c>
      <c r="R54">
        <v>0.51114104582165265</v>
      </c>
      <c r="S54">
        <v>0.26085805834399506</v>
      </c>
      <c r="T54">
        <v>0.65748278021289919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1.2080845593665206</v>
      </c>
      <c r="AC54">
        <v>0.38838784372573576</v>
      </c>
      <c r="AD54">
        <v>0</v>
      </c>
      <c r="AE54">
        <v>1.9671790936130242</v>
      </c>
      <c r="AF54">
        <v>0.27657291178772697</v>
      </c>
      <c r="AG54">
        <v>0.90220684732832368</v>
      </c>
      <c r="AH54">
        <v>0</v>
      </c>
      <c r="AI54">
        <v>0</v>
      </c>
      <c r="AJ54">
        <v>0</v>
      </c>
      <c r="AK54">
        <v>3.3553675767898139</v>
      </c>
      <c r="AL54">
        <v>0</v>
      </c>
      <c r="AM54">
        <v>0.60584902650803596</v>
      </c>
      <c r="AN54">
        <v>2.7603059089960337E-2</v>
      </c>
      <c r="AO54">
        <v>0</v>
      </c>
      <c r="AP54">
        <v>0</v>
      </c>
      <c r="AQ54">
        <v>0</v>
      </c>
      <c r="AR54">
        <v>0</v>
      </c>
      <c r="AS54">
        <v>1.2268697871008138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82.4297693592152</v>
      </c>
      <c r="BA54">
        <v>4.3150644857278566</v>
      </c>
      <c r="BB54">
        <f t="shared" si="0"/>
        <v>101.27091527400749</v>
      </c>
      <c r="BC54">
        <v>1.1616476097560977</v>
      </c>
      <c r="BD54">
        <v>0</v>
      </c>
      <c r="BE54">
        <v>0</v>
      </c>
      <c r="BF54">
        <v>1.1931243574468084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1.1792891841069999</v>
      </c>
      <c r="L55">
        <v>2.6820774440068811</v>
      </c>
      <c r="M55">
        <v>1.0227334202965948</v>
      </c>
      <c r="N55">
        <v>1.137556196241857</v>
      </c>
      <c r="O55">
        <v>1.2524171670655759</v>
      </c>
      <c r="P55">
        <v>1.9830839587218696</v>
      </c>
      <c r="Q55">
        <v>0.1566076045556635</v>
      </c>
      <c r="R55">
        <v>0.51114104582165265</v>
      </c>
      <c r="S55">
        <v>0.26085805834399506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1.2080845593665206</v>
      </c>
      <c r="AC55">
        <v>0.38838784372573576</v>
      </c>
      <c r="AD55">
        <v>0</v>
      </c>
      <c r="AE55">
        <v>1.9671790936130242</v>
      </c>
      <c r="AF55">
        <v>0.27657291178772697</v>
      </c>
      <c r="AG55">
        <v>0.90220684732832368</v>
      </c>
      <c r="AH55">
        <v>0</v>
      </c>
      <c r="AI55">
        <v>0</v>
      </c>
      <c r="AJ55">
        <v>0</v>
      </c>
      <c r="AK55">
        <v>3.3553675767898139</v>
      </c>
      <c r="AL55">
        <v>0</v>
      </c>
      <c r="AM55">
        <v>0.60584902650803596</v>
      </c>
      <c r="AN55">
        <v>2.7603059089960337E-2</v>
      </c>
      <c r="AO55">
        <v>0</v>
      </c>
      <c r="AP55">
        <v>0</v>
      </c>
      <c r="AQ55">
        <v>0</v>
      </c>
      <c r="AR55">
        <v>0</v>
      </c>
      <c r="AS55">
        <v>1.2268697871008138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82.307940930912125</v>
      </c>
      <c r="BA55">
        <v>4.3099690951159122</v>
      </c>
      <c r="BB55">
        <f t="shared" si="0"/>
        <v>101.15411136768306</v>
      </c>
      <c r="BC55">
        <v>1.1616476097560977</v>
      </c>
      <c r="BD55">
        <v>0</v>
      </c>
      <c r="BE55">
        <v>0</v>
      </c>
      <c r="BF55">
        <v>1.1931243574468084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1.1792891841069999</v>
      </c>
      <c r="L56">
        <v>2.6820774440068811</v>
      </c>
      <c r="M56">
        <v>1.0227334202965948</v>
      </c>
      <c r="N56">
        <v>1.137556196241857</v>
      </c>
      <c r="O56">
        <v>1.2524171670655759</v>
      </c>
      <c r="P56">
        <v>1.9830839587218696</v>
      </c>
      <c r="Q56">
        <v>0.1566076045556635</v>
      </c>
      <c r="R56">
        <v>0.51114104582165265</v>
      </c>
      <c r="S56">
        <v>0.26085805834399506</v>
      </c>
      <c r="T56">
        <v>0.65748278021289919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1.2080845593665206</v>
      </c>
      <c r="AC56">
        <v>0.38838784372573576</v>
      </c>
      <c r="AD56">
        <v>0</v>
      </c>
      <c r="AE56">
        <v>1.9671790936130242</v>
      </c>
      <c r="AF56">
        <v>0.27657291178772697</v>
      </c>
      <c r="AG56">
        <v>0.90220684732832368</v>
      </c>
      <c r="AH56">
        <v>0</v>
      </c>
      <c r="AI56">
        <v>0</v>
      </c>
      <c r="AJ56">
        <v>0</v>
      </c>
      <c r="AK56">
        <v>3.3553675767898139</v>
      </c>
      <c r="AL56">
        <v>0</v>
      </c>
      <c r="AM56">
        <v>0.60584902650803596</v>
      </c>
      <c r="AN56">
        <v>2.7603059089960337E-2</v>
      </c>
      <c r="AO56">
        <v>0</v>
      </c>
      <c r="AP56">
        <v>0</v>
      </c>
      <c r="AQ56">
        <v>0</v>
      </c>
      <c r="AR56">
        <v>0</v>
      </c>
      <c r="AS56">
        <v>1.2268697871008138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82.406323314548104</v>
      </c>
      <c r="BA56">
        <v>4.3140814787518966</v>
      </c>
      <c r="BB56">
        <f t="shared" si="0"/>
        <v>101.24838136768305</v>
      </c>
      <c r="BC56">
        <v>1.1616476097560977</v>
      </c>
      <c r="BD56">
        <v>0</v>
      </c>
      <c r="BE56">
        <v>0</v>
      </c>
      <c r="BF56">
        <v>1.1931243574468084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1.1793038417080053</v>
      </c>
      <c r="L57">
        <v>2.6820848747918569</v>
      </c>
      <c r="M57">
        <v>1.0227334202965948</v>
      </c>
      <c r="N57">
        <v>1.137556196241857</v>
      </c>
      <c r="O57">
        <v>1.2524171670655759</v>
      </c>
      <c r="P57">
        <v>1.9830839587218696</v>
      </c>
      <c r="Q57">
        <v>0.15652602061105494</v>
      </c>
      <c r="R57">
        <v>0.51114104582165265</v>
      </c>
      <c r="S57">
        <v>0.26119072095956902</v>
      </c>
      <c r="T57">
        <v>0.65748278021289919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1.2080845593665206</v>
      </c>
      <c r="AC57">
        <v>0.38838784372573576</v>
      </c>
      <c r="AD57">
        <v>0</v>
      </c>
      <c r="AE57">
        <v>1.9671790936130242</v>
      </c>
      <c r="AF57">
        <v>0.27657291178772697</v>
      </c>
      <c r="AG57">
        <v>0.90220684732832368</v>
      </c>
      <c r="AH57">
        <v>0.42609928177833439</v>
      </c>
      <c r="AI57">
        <v>0</v>
      </c>
      <c r="AJ57">
        <v>0</v>
      </c>
      <c r="AK57">
        <v>3.3553675767898139</v>
      </c>
      <c r="AL57">
        <v>0</v>
      </c>
      <c r="AM57">
        <v>0.60584902650803596</v>
      </c>
      <c r="AN57">
        <v>2.7603059089960337E-2</v>
      </c>
      <c r="AO57">
        <v>0</v>
      </c>
      <c r="AP57">
        <v>0</v>
      </c>
      <c r="AQ57">
        <v>0</v>
      </c>
      <c r="AR57">
        <v>0</v>
      </c>
      <c r="AS57">
        <v>1.2268697871008138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82.25247443122521</v>
      </c>
      <c r="BA57">
        <v>4.3254729637903049</v>
      </c>
      <c r="BB57">
        <f t="shared" si="0"/>
        <v>101.68655592184125</v>
      </c>
      <c r="BC57">
        <v>1.1616476097560977</v>
      </c>
      <c r="BD57">
        <v>0</v>
      </c>
      <c r="BE57">
        <v>0.17704247368421053</v>
      </c>
      <c r="BF57">
        <v>1.1931243574468084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1.1793038417080053</v>
      </c>
      <c r="L58">
        <v>2.6820848747918569</v>
      </c>
      <c r="M58">
        <v>1.0227334202965948</v>
      </c>
      <c r="N58">
        <v>1.137556196241857</v>
      </c>
      <c r="O58">
        <v>1.2524171670655759</v>
      </c>
      <c r="P58">
        <v>1.9830839587218696</v>
      </c>
      <c r="Q58">
        <v>0.15652602061105494</v>
      </c>
      <c r="R58">
        <v>0.51114104582165265</v>
      </c>
      <c r="S58">
        <v>0.26119072095956902</v>
      </c>
      <c r="T58">
        <v>0.65748278021289919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1.2080845593665206</v>
      </c>
      <c r="AC58">
        <v>0.38838784372573576</v>
      </c>
      <c r="AD58">
        <v>0</v>
      </c>
      <c r="AE58">
        <v>1.9671790936130242</v>
      </c>
      <c r="AF58">
        <v>0.27657291178772697</v>
      </c>
      <c r="AG58">
        <v>0.90220684732832368</v>
      </c>
      <c r="AH58">
        <v>0.42609928177833439</v>
      </c>
      <c r="AI58">
        <v>0</v>
      </c>
      <c r="AJ58">
        <v>0</v>
      </c>
      <c r="AK58">
        <v>3.3553675767898139</v>
      </c>
      <c r="AL58">
        <v>0</v>
      </c>
      <c r="AM58">
        <v>0.60584902650803596</v>
      </c>
      <c r="AN58">
        <v>2.7603059089960337E-2</v>
      </c>
      <c r="AO58">
        <v>0</v>
      </c>
      <c r="AP58">
        <v>0</v>
      </c>
      <c r="AQ58">
        <v>0</v>
      </c>
      <c r="AR58">
        <v>0</v>
      </c>
      <c r="AS58">
        <v>1.2268697871008138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82.25247443122521</v>
      </c>
      <c r="BA58">
        <v>4.3254729637903049</v>
      </c>
      <c r="BB58">
        <f t="shared" si="0"/>
        <v>101.68655592184125</v>
      </c>
      <c r="BC58">
        <v>1.1616476097560977</v>
      </c>
      <c r="BD58">
        <v>0</v>
      </c>
      <c r="BE58">
        <v>0.17704247368421053</v>
      </c>
      <c r="BF58">
        <v>1.1931243574468084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1.1584382539546567</v>
      </c>
      <c r="L59">
        <v>2.5881886248625667</v>
      </c>
      <c r="M59">
        <v>1.0227334202965948</v>
      </c>
      <c r="N59">
        <v>1.137556196241857</v>
      </c>
      <c r="O59">
        <v>1.2524171670655759</v>
      </c>
      <c r="P59">
        <v>1.9830839587218696</v>
      </c>
      <c r="Q59">
        <v>0.15657135516228307</v>
      </c>
      <c r="R59">
        <v>0.51114104582165265</v>
      </c>
      <c r="S59">
        <v>0.26103229728686494</v>
      </c>
      <c r="T59">
        <v>0.6562877085712181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1.2080845593665206</v>
      </c>
      <c r="AC59">
        <v>0.38838784372573576</v>
      </c>
      <c r="AD59">
        <v>0</v>
      </c>
      <c r="AE59">
        <v>1.9671790936130242</v>
      </c>
      <c r="AF59">
        <v>0.27657291178772697</v>
      </c>
      <c r="AG59">
        <v>0.90220684732832368</v>
      </c>
      <c r="AH59">
        <v>0.42609928177833439</v>
      </c>
      <c r="AI59">
        <v>0</v>
      </c>
      <c r="AJ59">
        <v>0</v>
      </c>
      <c r="AK59">
        <v>3.3553675767898139</v>
      </c>
      <c r="AL59">
        <v>0</v>
      </c>
      <c r="AM59">
        <v>0.60584902650803596</v>
      </c>
      <c r="AN59">
        <v>2.7603059089960337E-2</v>
      </c>
      <c r="AO59">
        <v>0</v>
      </c>
      <c r="AP59">
        <v>0</v>
      </c>
      <c r="AQ59">
        <v>0</v>
      </c>
      <c r="AR59">
        <v>0</v>
      </c>
      <c r="AS59">
        <v>1.2268697871008138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82.241625965351687</v>
      </c>
      <c r="BA59">
        <v>4.3201677719817653</v>
      </c>
      <c r="BB59">
        <f t="shared" si="0"/>
        <v>101.56494264933046</v>
      </c>
      <c r="BC59">
        <v>1.1616476097560977</v>
      </c>
      <c r="BD59">
        <v>0</v>
      </c>
      <c r="BE59">
        <v>0.17704247368421053</v>
      </c>
      <c r="BF59">
        <v>1.1931243574468084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1.1584382539546567</v>
      </c>
      <c r="L60">
        <v>2.5881564037238194</v>
      </c>
      <c r="M60">
        <v>1.0227334202965948</v>
      </c>
      <c r="N60">
        <v>1.137556196241857</v>
      </c>
      <c r="O60">
        <v>1.2524171670655759</v>
      </c>
      <c r="P60">
        <v>1.9830839587218696</v>
      </c>
      <c r="Q60">
        <v>0.15657135516228307</v>
      </c>
      <c r="R60">
        <v>0.51114104582165265</v>
      </c>
      <c r="S60">
        <v>0.26103229728686494</v>
      </c>
      <c r="T60">
        <v>0.6562877085712181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1.2080845593665206</v>
      </c>
      <c r="AC60">
        <v>0.38838784372573576</v>
      </c>
      <c r="AD60">
        <v>0</v>
      </c>
      <c r="AE60">
        <v>1.9671790936130242</v>
      </c>
      <c r="AF60">
        <v>0.27657291178772697</v>
      </c>
      <c r="AG60">
        <v>0.90220684732832368</v>
      </c>
      <c r="AH60">
        <v>0.42609928177833439</v>
      </c>
      <c r="AI60">
        <v>0</v>
      </c>
      <c r="AJ60">
        <v>0</v>
      </c>
      <c r="AK60">
        <v>3.3553675767898139</v>
      </c>
      <c r="AL60">
        <v>0</v>
      </c>
      <c r="AM60">
        <v>0.60584902650803596</v>
      </c>
      <c r="AN60">
        <v>2.7603059089960337E-2</v>
      </c>
      <c r="AO60">
        <v>0</v>
      </c>
      <c r="AP60">
        <v>0</v>
      </c>
      <c r="AQ60">
        <v>0</v>
      </c>
      <c r="AR60">
        <v>0</v>
      </c>
      <c r="AS60">
        <v>1.2268697871008138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82.241625965351687</v>
      </c>
      <c r="BA60">
        <v>4.320166425138166</v>
      </c>
      <c r="BB60">
        <f t="shared" si="0"/>
        <v>101.56491177503531</v>
      </c>
      <c r="BC60">
        <v>1.1616476097560977</v>
      </c>
      <c r="BD60">
        <v>0</v>
      </c>
      <c r="BE60">
        <v>0.17704247368421053</v>
      </c>
      <c r="BF60">
        <v>1.1931243574468084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1.1479766501257263</v>
      </c>
      <c r="L61">
        <v>2.5881944601597171</v>
      </c>
      <c r="M61">
        <v>1.0227334202965948</v>
      </c>
      <c r="N61">
        <v>1.137556196241857</v>
      </c>
      <c r="O61">
        <v>1.2524171670655759</v>
      </c>
      <c r="P61">
        <v>1.9830839587218696</v>
      </c>
      <c r="Q61">
        <v>0.14609512651890497</v>
      </c>
      <c r="R61">
        <v>0.51134915287379568</v>
      </c>
      <c r="S61">
        <v>0.25075605402789508</v>
      </c>
      <c r="T61">
        <v>0.65757887385000713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1.2080845593665206</v>
      </c>
      <c r="AC61">
        <v>0.38838784372573576</v>
      </c>
      <c r="AD61">
        <v>0</v>
      </c>
      <c r="AE61">
        <v>1.9671790936130242</v>
      </c>
      <c r="AF61">
        <v>0.27657291178772697</v>
      </c>
      <c r="AG61">
        <v>0.90220684732832368</v>
      </c>
      <c r="AH61">
        <v>0.42609928177833439</v>
      </c>
      <c r="AI61">
        <v>0</v>
      </c>
      <c r="AJ61">
        <v>0</v>
      </c>
      <c r="AK61">
        <v>3.3553675767898139</v>
      </c>
      <c r="AL61">
        <v>0</v>
      </c>
      <c r="AM61">
        <v>0.60584902650803596</v>
      </c>
      <c r="AN61">
        <v>2.7603059089960337E-2</v>
      </c>
      <c r="AO61">
        <v>0</v>
      </c>
      <c r="AP61">
        <v>0</v>
      </c>
      <c r="AQ61">
        <v>0</v>
      </c>
      <c r="AR61">
        <v>0</v>
      </c>
      <c r="AS61">
        <v>1.2268697871008138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82.362758296806504</v>
      </c>
      <c r="BA61">
        <v>4.323989268569858</v>
      </c>
      <c r="BB61">
        <f t="shared" si="0"/>
        <v>101.652544516094</v>
      </c>
      <c r="BC61">
        <v>1.1616476097560977</v>
      </c>
      <c r="BD61">
        <v>0</v>
      </c>
      <c r="BE61">
        <v>0.17704247368421053</v>
      </c>
      <c r="BF61">
        <v>1.1931243574468084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1.1375782493336781</v>
      </c>
      <c r="L62">
        <v>2.5881944601597171</v>
      </c>
      <c r="M62">
        <v>1.0227334202965948</v>
      </c>
      <c r="N62">
        <v>1.137556196241857</v>
      </c>
      <c r="O62">
        <v>1.2524171670655759</v>
      </c>
      <c r="P62">
        <v>1.9830839587218696</v>
      </c>
      <c r="Q62">
        <v>0.14609512651890497</v>
      </c>
      <c r="R62">
        <v>0.51134915287379568</v>
      </c>
      <c r="S62">
        <v>0.25075605402789508</v>
      </c>
      <c r="T62">
        <v>0.65757887385000713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1.2080845593665206</v>
      </c>
      <c r="AC62">
        <v>0.38838784372573576</v>
      </c>
      <c r="AD62">
        <v>0</v>
      </c>
      <c r="AE62">
        <v>1.9671790936130242</v>
      </c>
      <c r="AF62">
        <v>0.27657291178772697</v>
      </c>
      <c r="AG62">
        <v>0.90220684732832368</v>
      </c>
      <c r="AH62">
        <v>0.42609928177833439</v>
      </c>
      <c r="AI62">
        <v>0</v>
      </c>
      <c r="AJ62">
        <v>0</v>
      </c>
      <c r="AK62">
        <v>3.3553675767898139</v>
      </c>
      <c r="AL62">
        <v>0</v>
      </c>
      <c r="AM62">
        <v>0.60584902650803596</v>
      </c>
      <c r="AN62">
        <v>2.7603059089960337E-2</v>
      </c>
      <c r="AO62">
        <v>0</v>
      </c>
      <c r="AP62">
        <v>0</v>
      </c>
      <c r="AQ62">
        <v>0</v>
      </c>
      <c r="AR62">
        <v>0</v>
      </c>
      <c r="AS62">
        <v>1.2268697871008138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82.328714255896458</v>
      </c>
      <c r="BA62">
        <v>4.3221315745067095</v>
      </c>
      <c r="BB62">
        <f t="shared" si="0"/>
        <v>101.60995976845504</v>
      </c>
      <c r="BC62">
        <v>1.1616476097560977</v>
      </c>
      <c r="BD62">
        <v>0</v>
      </c>
      <c r="BE62">
        <v>0.17704247368421053</v>
      </c>
      <c r="BF62">
        <v>1.1931243574468084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1.1375782493336781</v>
      </c>
      <c r="L63">
        <v>2.5881944601597171</v>
      </c>
      <c r="M63">
        <v>1.0227334202965948</v>
      </c>
      <c r="N63">
        <v>1.137556196241857</v>
      </c>
      <c r="O63">
        <v>1.2524171670655759</v>
      </c>
      <c r="P63">
        <v>1.9830839587218696</v>
      </c>
      <c r="Q63">
        <v>0.14609512651890497</v>
      </c>
      <c r="R63">
        <v>0.51134915287379568</v>
      </c>
      <c r="S63">
        <v>0.25075605402789508</v>
      </c>
      <c r="T63">
        <v>0.64176998538927155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1.2080845593665206</v>
      </c>
      <c r="AC63">
        <v>0.38838784372573576</v>
      </c>
      <c r="AD63">
        <v>0</v>
      </c>
      <c r="AE63">
        <v>1.9671790936130242</v>
      </c>
      <c r="AF63">
        <v>0.27657291178772697</v>
      </c>
      <c r="AG63">
        <v>0.90220684732832368</v>
      </c>
      <c r="AH63">
        <v>1.0013333143393863</v>
      </c>
      <c r="AI63">
        <v>0.12776772761427677</v>
      </c>
      <c r="AJ63">
        <v>0</v>
      </c>
      <c r="AK63">
        <v>3.3553675767898139</v>
      </c>
      <c r="AL63">
        <v>0</v>
      </c>
      <c r="AM63">
        <v>0.60584902650803596</v>
      </c>
      <c r="AN63">
        <v>2.7603059089960337E-2</v>
      </c>
      <c r="AO63">
        <v>0</v>
      </c>
      <c r="AP63">
        <v>0</v>
      </c>
      <c r="AQ63">
        <v>0</v>
      </c>
      <c r="AR63">
        <v>0</v>
      </c>
      <c r="AS63">
        <v>1.2473176017532874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82.328714255896458</v>
      </c>
      <c r="BA63">
        <v>4.3517109551968538</v>
      </c>
      <c r="BB63">
        <f t="shared" si="0"/>
        <v>102.51664564539158</v>
      </c>
      <c r="BC63">
        <v>1.1616476097560977</v>
      </c>
      <c r="BD63">
        <v>0</v>
      </c>
      <c r="BE63">
        <v>0.40566704494382028</v>
      </c>
      <c r="BF63">
        <v>1.1931243574468084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1.1375782493336781</v>
      </c>
      <c r="L64">
        <v>2.5881944601597171</v>
      </c>
      <c r="M64">
        <v>1.0227334202965948</v>
      </c>
      <c r="N64">
        <v>1.137556196241857</v>
      </c>
      <c r="O64">
        <v>1.2524171670655759</v>
      </c>
      <c r="P64">
        <v>1.9830839587218696</v>
      </c>
      <c r="Q64">
        <v>0.14609512651890497</v>
      </c>
      <c r="R64">
        <v>0.51134915287379568</v>
      </c>
      <c r="S64">
        <v>0.25075605402789508</v>
      </c>
      <c r="T64">
        <v>0.64176998538927155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1.2080845593665206</v>
      </c>
      <c r="AC64">
        <v>0.38838784372573576</v>
      </c>
      <c r="AD64">
        <v>0</v>
      </c>
      <c r="AE64">
        <v>1.9671790936130242</v>
      </c>
      <c r="AF64">
        <v>0.27657291178772697</v>
      </c>
      <c r="AG64">
        <v>0.90220684732832368</v>
      </c>
      <c r="AH64">
        <v>1.2782978669380085</v>
      </c>
      <c r="AI64">
        <v>0.12776772761427677</v>
      </c>
      <c r="AJ64">
        <v>0</v>
      </c>
      <c r="AK64">
        <v>3.3553675767898139</v>
      </c>
      <c r="AL64">
        <v>0</v>
      </c>
      <c r="AM64">
        <v>0.60584902650803596</v>
      </c>
      <c r="AN64">
        <v>2.7603059089960337E-2</v>
      </c>
      <c r="AO64">
        <v>0</v>
      </c>
      <c r="AP64">
        <v>0</v>
      </c>
      <c r="AQ64">
        <v>0</v>
      </c>
      <c r="AR64">
        <v>0</v>
      </c>
      <c r="AS64">
        <v>1.2473176017532874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82.328714255896458</v>
      </c>
      <c r="BA64">
        <v>4.3632880734954753</v>
      </c>
      <c r="BB64">
        <f t="shared" si="0"/>
        <v>102.89707919264251</v>
      </c>
      <c r="BC64">
        <v>1.1616476097560977</v>
      </c>
      <c r="BD64">
        <v>0</v>
      </c>
      <c r="BE64">
        <v>0.52071315789473671</v>
      </c>
      <c r="BF64">
        <v>1.1931243574468084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1.1375730923106324</v>
      </c>
      <c r="L65">
        <v>2.5882129224426902</v>
      </c>
      <c r="M65">
        <v>1.0227334202965948</v>
      </c>
      <c r="N65">
        <v>1.137556196241857</v>
      </c>
      <c r="O65">
        <v>1.2524171670655759</v>
      </c>
      <c r="P65">
        <v>1.9830839587218696</v>
      </c>
      <c r="Q65">
        <v>0.14612814451836387</v>
      </c>
      <c r="R65">
        <v>0.51134915287379568</v>
      </c>
      <c r="S65">
        <v>0.24016154455248595</v>
      </c>
      <c r="T65">
        <v>0.63440201131953322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0.60097610265602164</v>
      </c>
      <c r="AC65">
        <v>0.38838784372573576</v>
      </c>
      <c r="AD65">
        <v>0</v>
      </c>
      <c r="AE65">
        <v>1.9671790936130242</v>
      </c>
      <c r="AF65">
        <v>0.27657291178772697</v>
      </c>
      <c r="AG65">
        <v>0.90220684732832368</v>
      </c>
      <c r="AH65">
        <v>1.4913475078271761</v>
      </c>
      <c r="AI65">
        <v>0.12776772761427677</v>
      </c>
      <c r="AJ65">
        <v>0</v>
      </c>
      <c r="AK65">
        <v>3.3553675767898139</v>
      </c>
      <c r="AL65">
        <v>0</v>
      </c>
      <c r="AM65">
        <v>0.60584902650803596</v>
      </c>
      <c r="AN65">
        <v>2.7603059089960337E-2</v>
      </c>
      <c r="AO65">
        <v>0</v>
      </c>
      <c r="AP65">
        <v>0</v>
      </c>
      <c r="AQ65">
        <v>0</v>
      </c>
      <c r="AR65">
        <v>0</v>
      </c>
      <c r="AS65">
        <v>1.2473176017532874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82.328714255896458</v>
      </c>
      <c r="BA65">
        <v>4.3460675194941993</v>
      </c>
      <c r="BB65">
        <f t="shared" si="0"/>
        <v>102.49964749502877</v>
      </c>
      <c r="BC65">
        <v>1.1616476097560977</v>
      </c>
      <c r="BD65">
        <v>0</v>
      </c>
      <c r="BE65">
        <v>0.60402682706766919</v>
      </c>
      <c r="BF65">
        <v>1.1071334127659573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1.137564479221834</v>
      </c>
      <c r="L66">
        <v>2.5882129224426902</v>
      </c>
      <c r="M66">
        <v>1.0227334202965948</v>
      </c>
      <c r="N66">
        <v>1.137556196241857</v>
      </c>
      <c r="O66">
        <v>1.2524171670655759</v>
      </c>
      <c r="P66">
        <v>1.9830839587218696</v>
      </c>
      <c r="Q66">
        <v>0.14612814451836387</v>
      </c>
      <c r="R66">
        <v>0.51134915287379568</v>
      </c>
      <c r="S66">
        <v>0.25066815307603491</v>
      </c>
      <c r="T66">
        <v>0.63440201131953322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0.60097610265602164</v>
      </c>
      <c r="AC66">
        <v>0.38838784372573576</v>
      </c>
      <c r="AD66">
        <v>0</v>
      </c>
      <c r="AE66">
        <v>1.9671790936130242</v>
      </c>
      <c r="AF66">
        <v>0.27657291178772697</v>
      </c>
      <c r="AG66">
        <v>0.90220684732832368</v>
      </c>
      <c r="AH66">
        <v>1.4913475078271761</v>
      </c>
      <c r="AI66">
        <v>0.12776772761427677</v>
      </c>
      <c r="AJ66">
        <v>0</v>
      </c>
      <c r="AK66">
        <v>3.3553675767898139</v>
      </c>
      <c r="AL66">
        <v>0</v>
      </c>
      <c r="AM66">
        <v>0.60584902650803596</v>
      </c>
      <c r="AN66">
        <v>2.7603059089960337E-2</v>
      </c>
      <c r="AO66">
        <v>0</v>
      </c>
      <c r="AP66">
        <v>0</v>
      </c>
      <c r="AQ66">
        <v>0</v>
      </c>
      <c r="AR66">
        <v>0</v>
      </c>
      <c r="AS66">
        <v>1.2473176017532874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82.328714255896458</v>
      </c>
      <c r="BA66">
        <v>4.3465063357033715</v>
      </c>
      <c r="BB66">
        <f t="shared" si="0"/>
        <v>102.50970667425435</v>
      </c>
      <c r="BC66">
        <v>1.1616476097560977</v>
      </c>
      <c r="BD66">
        <v>0</v>
      </c>
      <c r="BE66">
        <v>0.60402682706766919</v>
      </c>
      <c r="BF66">
        <v>1.1071334127659573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1.137564479221834</v>
      </c>
      <c r="L67">
        <v>2.5882129224426902</v>
      </c>
      <c r="M67">
        <v>1.0227334202965948</v>
      </c>
      <c r="N67">
        <v>1.137556196241857</v>
      </c>
      <c r="O67">
        <v>1.2524171670655759</v>
      </c>
      <c r="P67">
        <v>1.9830839587218696</v>
      </c>
      <c r="Q67">
        <v>0.14612814451836387</v>
      </c>
      <c r="R67">
        <v>0.51134915287379568</v>
      </c>
      <c r="S67">
        <v>0.25066815307603491</v>
      </c>
      <c r="T67">
        <v>0.63440201131953322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0.60097610265602164</v>
      </c>
      <c r="AC67">
        <v>0.38838784372573576</v>
      </c>
      <c r="AD67">
        <v>0</v>
      </c>
      <c r="AE67">
        <v>1.9671790936130242</v>
      </c>
      <c r="AF67">
        <v>0.27657291178772697</v>
      </c>
      <c r="AG67">
        <v>0.90220684732832368</v>
      </c>
      <c r="AH67">
        <v>1.4913475078271761</v>
      </c>
      <c r="AI67">
        <v>0.12776772761427677</v>
      </c>
      <c r="AJ67">
        <v>0</v>
      </c>
      <c r="AK67">
        <v>3.3553675767898139</v>
      </c>
      <c r="AL67">
        <v>0</v>
      </c>
      <c r="AM67">
        <v>0.60584902650803596</v>
      </c>
      <c r="AN67">
        <v>2.7603059089960337E-2</v>
      </c>
      <c r="AO67">
        <v>0</v>
      </c>
      <c r="AP67">
        <v>0</v>
      </c>
      <c r="AQ67">
        <v>0</v>
      </c>
      <c r="AR67">
        <v>0</v>
      </c>
      <c r="AS67">
        <v>1.2268697871008138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82.32852640367355</v>
      </c>
      <c r="BA67">
        <v>4.3456437648279911</v>
      </c>
      <c r="BB67">
        <f t="shared" si="0"/>
        <v>102.48993357825432</v>
      </c>
      <c r="BC67">
        <v>1.1616476097560977</v>
      </c>
      <c r="BD67">
        <v>0</v>
      </c>
      <c r="BE67">
        <v>0.60402682706766919</v>
      </c>
      <c r="BF67">
        <v>1.1071334127659573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1.137564479221834</v>
      </c>
      <c r="L68">
        <v>2.5882129224426902</v>
      </c>
      <c r="M68">
        <v>1.0227334202965948</v>
      </c>
      <c r="N68">
        <v>1.137556196241857</v>
      </c>
      <c r="O68">
        <v>1.2524171670655759</v>
      </c>
      <c r="P68">
        <v>1.9830839587218696</v>
      </c>
      <c r="Q68">
        <v>0.14612814451836387</v>
      </c>
      <c r="R68">
        <v>0.51134915287379568</v>
      </c>
      <c r="S68">
        <v>0.25066815307603491</v>
      </c>
      <c r="T68">
        <v>0.63440201131953322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0.60097610265602164</v>
      </c>
      <c r="AC68">
        <v>0.38838784372573576</v>
      </c>
      <c r="AD68">
        <v>0</v>
      </c>
      <c r="AE68">
        <v>1.9671790936130242</v>
      </c>
      <c r="AF68">
        <v>0.27657291178772697</v>
      </c>
      <c r="AG68">
        <v>0.90220684732832368</v>
      </c>
      <c r="AH68">
        <v>1.4913475078271761</v>
      </c>
      <c r="AI68">
        <v>0.12776772761427677</v>
      </c>
      <c r="AJ68">
        <v>0</v>
      </c>
      <c r="AK68">
        <v>3.3553675767898139</v>
      </c>
      <c r="AL68">
        <v>0</v>
      </c>
      <c r="AM68">
        <v>0.60584902650803596</v>
      </c>
      <c r="AN68">
        <v>2.7603059089960337E-2</v>
      </c>
      <c r="AO68">
        <v>0</v>
      </c>
      <c r="AP68">
        <v>0</v>
      </c>
      <c r="AQ68">
        <v>0.8768571416823211</v>
      </c>
      <c r="AR68">
        <v>0</v>
      </c>
      <c r="AS68">
        <v>1.2268697871008138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82.32852640367355</v>
      </c>
      <c r="BA68">
        <v>4.3822963933503116</v>
      </c>
      <c r="BB68">
        <f t="shared" ref="BB68:BB99" si="1">SUM(B68:AZ68)-BA68+SUM(BC68:BF68)</f>
        <v>103.33013809141434</v>
      </c>
      <c r="BC68">
        <v>1.1616476097560977</v>
      </c>
      <c r="BD68">
        <v>0</v>
      </c>
      <c r="BE68">
        <v>0.60402682706766919</v>
      </c>
      <c r="BF68">
        <v>1.1071334127659573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1.137564479221834</v>
      </c>
      <c r="L69">
        <v>2.5882129224426902</v>
      </c>
      <c r="M69">
        <v>1.0227334202965948</v>
      </c>
      <c r="N69">
        <v>1.137556196241857</v>
      </c>
      <c r="O69">
        <v>1.2524171670655759</v>
      </c>
      <c r="P69">
        <v>1.9830839587218696</v>
      </c>
      <c r="Q69">
        <v>0.14612814451836387</v>
      </c>
      <c r="R69">
        <v>0.51134915287379568</v>
      </c>
      <c r="S69">
        <v>0.25066815307603491</v>
      </c>
      <c r="T69">
        <v>0.63440201131953322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0.60097610265602164</v>
      </c>
      <c r="AC69">
        <v>0.77677572563452313</v>
      </c>
      <c r="AD69">
        <v>0</v>
      </c>
      <c r="AE69">
        <v>1.9671790936130242</v>
      </c>
      <c r="AF69">
        <v>0.27657291178772697</v>
      </c>
      <c r="AG69">
        <v>0.90220684732832368</v>
      </c>
      <c r="AH69">
        <v>1.4913475078271761</v>
      </c>
      <c r="AI69">
        <v>0.12776772761427677</v>
      </c>
      <c r="AJ69">
        <v>0</v>
      </c>
      <c r="AK69">
        <v>3.3553675767898139</v>
      </c>
      <c r="AL69">
        <v>0</v>
      </c>
      <c r="AM69">
        <v>0.60584902650803596</v>
      </c>
      <c r="AN69">
        <v>2.7603059089960337E-2</v>
      </c>
      <c r="AO69">
        <v>0</v>
      </c>
      <c r="AP69">
        <v>0</v>
      </c>
      <c r="AQ69">
        <v>1.3152857372991025</v>
      </c>
      <c r="AR69">
        <v>0</v>
      </c>
      <c r="AS69">
        <v>1.2268697871008138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82.328527447297006</v>
      </c>
      <c r="BA69">
        <v>4.4168573657343391</v>
      </c>
      <c r="BB69">
        <f t="shared" si="1"/>
        <v>104.38164551737232</v>
      </c>
      <c r="BC69">
        <v>1.1616476097560977</v>
      </c>
      <c r="BD69">
        <v>0.2592508771929824</v>
      </c>
      <c r="BE69">
        <v>0.60402682706766919</v>
      </c>
      <c r="BF69">
        <v>1.1071334127659573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1.1375393332768167</v>
      </c>
      <c r="L70">
        <v>2.5882129224426902</v>
      </c>
      <c r="M70">
        <v>1.0227334202965948</v>
      </c>
      <c r="N70">
        <v>1.137556196241857</v>
      </c>
      <c r="O70">
        <v>1.2524171670655759</v>
      </c>
      <c r="P70">
        <v>1.9830839587218696</v>
      </c>
      <c r="Q70">
        <v>0.14612814451836387</v>
      </c>
      <c r="R70">
        <v>0.51134915287379568</v>
      </c>
      <c r="S70">
        <v>0.25066815307603491</v>
      </c>
      <c r="T70">
        <v>0.63440201131953322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1.2117640236902527</v>
      </c>
      <c r="AC70">
        <v>0.77677572563452313</v>
      </c>
      <c r="AD70">
        <v>0</v>
      </c>
      <c r="AE70">
        <v>1.9671790936130242</v>
      </c>
      <c r="AF70">
        <v>0.27657291178772697</v>
      </c>
      <c r="AG70">
        <v>0.90220684732832368</v>
      </c>
      <c r="AH70">
        <v>1.4913475078271761</v>
      </c>
      <c r="AI70">
        <v>0.12776772761427677</v>
      </c>
      <c r="AJ70">
        <v>0</v>
      </c>
      <c r="AK70">
        <v>3.3553675767898139</v>
      </c>
      <c r="AL70">
        <v>0</v>
      </c>
      <c r="AM70">
        <v>0.60584902650803596</v>
      </c>
      <c r="AN70">
        <v>2.7603059089960337E-2</v>
      </c>
      <c r="AO70">
        <v>0</v>
      </c>
      <c r="AP70">
        <v>0</v>
      </c>
      <c r="AQ70">
        <v>1.3152857372991025</v>
      </c>
      <c r="AR70">
        <v>0</v>
      </c>
      <c r="AS70">
        <v>1.2268697871008138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82.328527447297006</v>
      </c>
      <c r="BA70">
        <v>4.4423872497330681</v>
      </c>
      <c r="BB70">
        <f t="shared" si="1"/>
        <v>105.08053982042644</v>
      </c>
      <c r="BC70">
        <v>1.1616476097560977</v>
      </c>
      <c r="BD70">
        <v>0.3729122891566265</v>
      </c>
      <c r="BE70">
        <v>0.60402682706766919</v>
      </c>
      <c r="BF70">
        <v>1.1071334127659573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1.1375773822599808</v>
      </c>
      <c r="L71">
        <v>2.5882129224426902</v>
      </c>
      <c r="M71">
        <v>1.0227334202965948</v>
      </c>
      <c r="N71">
        <v>1.137556196241857</v>
      </c>
      <c r="O71">
        <v>1.2524171670655759</v>
      </c>
      <c r="P71">
        <v>1.9830839587218696</v>
      </c>
      <c r="Q71">
        <v>0.14612814451836387</v>
      </c>
      <c r="R71">
        <v>0.51134915287379568</v>
      </c>
      <c r="S71">
        <v>0.25066815307603491</v>
      </c>
      <c r="T71">
        <v>0.61634271366655624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1.2117640236902527</v>
      </c>
      <c r="AC71">
        <v>0.77677572563452313</v>
      </c>
      <c r="AD71">
        <v>0</v>
      </c>
      <c r="AE71">
        <v>1.9671790936130242</v>
      </c>
      <c r="AF71">
        <v>0.27657291178772697</v>
      </c>
      <c r="AG71">
        <v>0.90220684732832368</v>
      </c>
      <c r="AH71">
        <v>1.4913475078271761</v>
      </c>
      <c r="AI71">
        <v>0.12776772761427677</v>
      </c>
      <c r="AJ71">
        <v>0</v>
      </c>
      <c r="AK71">
        <v>3.3553675767898139</v>
      </c>
      <c r="AL71">
        <v>0</v>
      </c>
      <c r="AM71">
        <v>0.60584902650803596</v>
      </c>
      <c r="AN71">
        <v>2.7603059089960337E-2</v>
      </c>
      <c r="AO71">
        <v>0</v>
      </c>
      <c r="AP71">
        <v>0</v>
      </c>
      <c r="AQ71">
        <v>1.3152857372991025</v>
      </c>
      <c r="AR71">
        <v>0</v>
      </c>
      <c r="AS71">
        <v>1.2268697871008138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81.963259236067614</v>
      </c>
      <c r="BA71">
        <v>4.426365750309273</v>
      </c>
      <c r="BB71">
        <f t="shared" si="1"/>
        <v>105.09654238404742</v>
      </c>
      <c r="BC71">
        <v>1.1616476097560977</v>
      </c>
      <c r="BD71">
        <v>0.75618281325301184</v>
      </c>
      <c r="BE71">
        <v>0.60402682706766919</v>
      </c>
      <c r="BF71">
        <v>1.1071334127659573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1.1375773822599808</v>
      </c>
      <c r="L72">
        <v>2.5882129224426902</v>
      </c>
      <c r="M72">
        <v>1.0227334202965948</v>
      </c>
      <c r="N72">
        <v>1.137556196241857</v>
      </c>
      <c r="O72">
        <v>1.2524171670655759</v>
      </c>
      <c r="P72">
        <v>1.9830839587218696</v>
      </c>
      <c r="Q72">
        <v>0.14612814451836387</v>
      </c>
      <c r="R72">
        <v>0.51134915287379568</v>
      </c>
      <c r="S72">
        <v>0.25066815307603491</v>
      </c>
      <c r="T72">
        <v>0.61634271366655624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1.2117640236902527</v>
      </c>
      <c r="AC72">
        <v>0.77677572563452313</v>
      </c>
      <c r="AD72">
        <v>0</v>
      </c>
      <c r="AE72">
        <v>1.9671790936130242</v>
      </c>
      <c r="AF72">
        <v>0.27657291178772697</v>
      </c>
      <c r="AG72">
        <v>0.90220684732832368</v>
      </c>
      <c r="AH72">
        <v>1.4913475078271761</v>
      </c>
      <c r="AI72">
        <v>0.12776772761427677</v>
      </c>
      <c r="AJ72">
        <v>0</v>
      </c>
      <c r="AK72">
        <v>3.3553675767898139</v>
      </c>
      <c r="AL72">
        <v>0</v>
      </c>
      <c r="AM72">
        <v>0.60584902650803596</v>
      </c>
      <c r="AN72">
        <v>2.7603059089960337E-2</v>
      </c>
      <c r="AO72">
        <v>0</v>
      </c>
      <c r="AP72">
        <v>0</v>
      </c>
      <c r="AQ72">
        <v>1.3152857372991025</v>
      </c>
      <c r="AR72">
        <v>0</v>
      </c>
      <c r="AS72">
        <v>1.2268697871008138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81.963259236067614</v>
      </c>
      <c r="BA72">
        <v>4.426365750309273</v>
      </c>
      <c r="BB72">
        <f t="shared" si="1"/>
        <v>105.27457230250172</v>
      </c>
      <c r="BC72">
        <v>1.1616476097560977</v>
      </c>
      <c r="BD72">
        <v>0.93421273170731711</v>
      </c>
      <c r="BE72">
        <v>0.60402682706766919</v>
      </c>
      <c r="BF72">
        <v>1.1071334127659573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1.1375773822599808</v>
      </c>
      <c r="L73">
        <v>2.5882129224426902</v>
      </c>
      <c r="M73">
        <v>1.0227334202965948</v>
      </c>
      <c r="N73">
        <v>1.137556196241857</v>
      </c>
      <c r="O73">
        <v>1.2524171670655759</v>
      </c>
      <c r="P73">
        <v>1.9830839587218696</v>
      </c>
      <c r="Q73">
        <v>0.14612814451836387</v>
      </c>
      <c r="R73">
        <v>0.51134915287379568</v>
      </c>
      <c r="S73">
        <v>0.25066815307603491</v>
      </c>
      <c r="T73">
        <v>0.61634271366655624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1.2117640236902527</v>
      </c>
      <c r="AC73">
        <v>0.77677572563452313</v>
      </c>
      <c r="AD73">
        <v>0</v>
      </c>
      <c r="AE73">
        <v>1.9671790936130242</v>
      </c>
      <c r="AF73">
        <v>0.27657291178772697</v>
      </c>
      <c r="AG73">
        <v>0.90220684732832368</v>
      </c>
      <c r="AH73">
        <v>1.2782978669380085</v>
      </c>
      <c r="AI73">
        <v>0.12776772761427677</v>
      </c>
      <c r="AJ73">
        <v>0</v>
      </c>
      <c r="AK73">
        <v>3.3553675767898139</v>
      </c>
      <c r="AL73">
        <v>0</v>
      </c>
      <c r="AM73">
        <v>0.60584902650803596</v>
      </c>
      <c r="AN73">
        <v>2.7603059089960337E-2</v>
      </c>
      <c r="AO73">
        <v>0</v>
      </c>
      <c r="AP73">
        <v>0</v>
      </c>
      <c r="AQ73">
        <v>1.3152857372991025</v>
      </c>
      <c r="AR73">
        <v>0</v>
      </c>
      <c r="AS73">
        <v>1.2268697871008138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81.925656439156739</v>
      </c>
      <c r="BA73">
        <v>4.4158884784092391</v>
      </c>
      <c r="BB73">
        <f t="shared" si="1"/>
        <v>104.9510834674288</v>
      </c>
      <c r="BC73">
        <v>1.1616476097560977</v>
      </c>
      <c r="BD73">
        <v>0.93421273170731711</v>
      </c>
      <c r="BE73">
        <v>0.52071315789473671</v>
      </c>
      <c r="BF73">
        <v>1.1071334127659573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1.1375698135240702</v>
      </c>
      <c r="L74">
        <v>2.5882129224426902</v>
      </c>
      <c r="M74">
        <v>1.0227334202965948</v>
      </c>
      <c r="N74">
        <v>1.137556196241857</v>
      </c>
      <c r="O74">
        <v>1.2524171670655759</v>
      </c>
      <c r="P74">
        <v>1.9830839587218696</v>
      </c>
      <c r="Q74">
        <v>0.14612814451836387</v>
      </c>
      <c r="R74">
        <v>0.51134915287379568</v>
      </c>
      <c r="S74">
        <v>0.25066815307603491</v>
      </c>
      <c r="T74">
        <v>0.61634271366655624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1.2117640236902527</v>
      </c>
      <c r="AC74">
        <v>0.77677572563452313</v>
      </c>
      <c r="AD74">
        <v>0</v>
      </c>
      <c r="AE74">
        <v>1.9671790936130242</v>
      </c>
      <c r="AF74">
        <v>0.27657291178772697</v>
      </c>
      <c r="AG74">
        <v>0.90220684732832368</v>
      </c>
      <c r="AH74">
        <v>0.85219856355666879</v>
      </c>
      <c r="AI74">
        <v>0.12776772761427677</v>
      </c>
      <c r="AJ74">
        <v>0</v>
      </c>
      <c r="AK74">
        <v>3.3553675767898139</v>
      </c>
      <c r="AL74">
        <v>0</v>
      </c>
      <c r="AM74">
        <v>0.60584902650803596</v>
      </c>
      <c r="AN74">
        <v>2.7603059089960337E-2</v>
      </c>
      <c r="AO74">
        <v>0</v>
      </c>
      <c r="AP74">
        <v>0</v>
      </c>
      <c r="AQ74">
        <v>1.3152857372991025</v>
      </c>
      <c r="AR74">
        <v>0</v>
      </c>
      <c r="AS74">
        <v>1.2268697871008138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81.925656439156739</v>
      </c>
      <c r="BA74">
        <v>4.3980772111547388</v>
      </c>
      <c r="BB74">
        <f t="shared" si="1"/>
        <v>104.20854399674332</v>
      </c>
      <c r="BC74">
        <v>1.1616476097560977</v>
      </c>
      <c r="BD74">
        <v>0.75618281325301184</v>
      </c>
      <c r="BE74">
        <v>0.36449921052631573</v>
      </c>
      <c r="BF74">
        <v>1.1071334127659573</v>
      </c>
    </row>
    <row r="75" spans="1:58">
      <c r="A75" t="s">
        <v>117</v>
      </c>
      <c r="B75">
        <v>0</v>
      </c>
      <c r="C75">
        <v>0</v>
      </c>
      <c r="D75">
        <v>1.1269593169231145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1.1375658318422348</v>
      </c>
      <c r="L75">
        <v>2.5882129224426902</v>
      </c>
      <c r="M75">
        <v>1.0227334202965948</v>
      </c>
      <c r="N75">
        <v>1.137556196241857</v>
      </c>
      <c r="O75">
        <v>1.2524171670655759</v>
      </c>
      <c r="P75">
        <v>1.9830839587218696</v>
      </c>
      <c r="Q75">
        <v>0.14612814451836387</v>
      </c>
      <c r="R75">
        <v>0.51134915287379568</v>
      </c>
      <c r="S75">
        <v>0.25066815307603491</v>
      </c>
      <c r="T75">
        <v>0.61634271366655624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1.2117640236902527</v>
      </c>
      <c r="AC75">
        <v>0.77677572563452313</v>
      </c>
      <c r="AD75">
        <v>0</v>
      </c>
      <c r="AE75">
        <v>1.9671790936130242</v>
      </c>
      <c r="AF75">
        <v>0.27657291178772697</v>
      </c>
      <c r="AG75">
        <v>0.90220684732832368</v>
      </c>
      <c r="AH75">
        <v>0.40479431120851589</v>
      </c>
      <c r="AI75">
        <v>0.12776772761427677</v>
      </c>
      <c r="AJ75">
        <v>0</v>
      </c>
      <c r="AK75">
        <v>3.3553675767898139</v>
      </c>
      <c r="AL75">
        <v>0</v>
      </c>
      <c r="AM75">
        <v>0.60584902650803596</v>
      </c>
      <c r="AN75">
        <v>2.7603059089960337E-2</v>
      </c>
      <c r="AO75">
        <v>0</v>
      </c>
      <c r="AP75">
        <v>0</v>
      </c>
      <c r="AQ75">
        <v>0.9780329981214777</v>
      </c>
      <c r="AR75">
        <v>0</v>
      </c>
      <c r="AS75">
        <v>1.2268697871008138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81.818789396785633</v>
      </c>
      <c r="BA75">
        <v>4.4079182395509289</v>
      </c>
      <c r="BB75">
        <f t="shared" si="1"/>
        <v>103.85282720173549</v>
      </c>
      <c r="BC75">
        <v>1.1616476097560977</v>
      </c>
      <c r="BD75">
        <v>0.3729122891566265</v>
      </c>
      <c r="BE75">
        <v>0.16646266666666668</v>
      </c>
      <c r="BF75">
        <v>1.1071334127659573</v>
      </c>
    </row>
    <row r="76" spans="1:58">
      <c r="A76" t="s">
        <v>118</v>
      </c>
      <c r="B76">
        <v>0</v>
      </c>
      <c r="C76">
        <v>0</v>
      </c>
      <c r="D76">
        <v>1.1269593169231145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1.1375698135240702</v>
      </c>
      <c r="L76">
        <v>2.5882129224426902</v>
      </c>
      <c r="M76">
        <v>1.0227334202965948</v>
      </c>
      <c r="N76">
        <v>1.137556196241857</v>
      </c>
      <c r="O76">
        <v>1.2524171670655759</v>
      </c>
      <c r="P76">
        <v>1.9830839587218696</v>
      </c>
      <c r="Q76">
        <v>0.14612814451836387</v>
      </c>
      <c r="R76">
        <v>0.51134915287379568</v>
      </c>
      <c r="S76">
        <v>0.25066815307603491</v>
      </c>
      <c r="T76">
        <v>0.61634271366655624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1.2117640236902527</v>
      </c>
      <c r="AC76">
        <v>0.77677572563452313</v>
      </c>
      <c r="AD76">
        <v>5.1096361333750784E-2</v>
      </c>
      <c r="AE76">
        <v>1.9671790936130242</v>
      </c>
      <c r="AF76">
        <v>0.27657291178772697</v>
      </c>
      <c r="AG76">
        <v>0.90220684732832368</v>
      </c>
      <c r="AH76">
        <v>0.80958866562304299</v>
      </c>
      <c r="AI76">
        <v>0.12776772761427677</v>
      </c>
      <c r="AJ76">
        <v>0</v>
      </c>
      <c r="AK76">
        <v>3.3553675767898139</v>
      </c>
      <c r="AL76">
        <v>0</v>
      </c>
      <c r="AM76">
        <v>0.60584902650803596</v>
      </c>
      <c r="AN76">
        <v>2.7603059089960337E-2</v>
      </c>
      <c r="AO76">
        <v>0</v>
      </c>
      <c r="AP76">
        <v>0</v>
      </c>
      <c r="AQ76">
        <v>1.3085406735963263</v>
      </c>
      <c r="AR76">
        <v>0</v>
      </c>
      <c r="AS76">
        <v>1.2268697871008138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81.845547902316824</v>
      </c>
      <c r="BA76">
        <v>4.4419083642695654</v>
      </c>
      <c r="BB76">
        <f t="shared" si="1"/>
        <v>104.82958234651726</v>
      </c>
      <c r="BC76">
        <v>1.1616476097560977</v>
      </c>
      <c r="BD76">
        <v>0.39362963855421684</v>
      </c>
      <c r="BE76">
        <v>0.34332970833333337</v>
      </c>
      <c r="BF76">
        <v>1.1071334127659573</v>
      </c>
    </row>
    <row r="77" spans="1:58">
      <c r="A77" t="s">
        <v>119</v>
      </c>
      <c r="B77">
        <v>0</v>
      </c>
      <c r="C77">
        <v>0</v>
      </c>
      <c r="D77">
        <v>0.36514499654275051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1.1375698135240702</v>
      </c>
      <c r="L77">
        <v>2.5777229946690383</v>
      </c>
      <c r="M77">
        <v>1.0227334202965948</v>
      </c>
      <c r="N77">
        <v>1.137556196241857</v>
      </c>
      <c r="O77">
        <v>1.2524171670655759</v>
      </c>
      <c r="P77">
        <v>1.9830839587218696</v>
      </c>
      <c r="Q77">
        <v>0.14612814451836387</v>
      </c>
      <c r="R77">
        <v>0.51134915287379568</v>
      </c>
      <c r="S77">
        <v>0.25066815307603491</v>
      </c>
      <c r="T77">
        <v>0.61634271366655624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1.2117640236902527</v>
      </c>
      <c r="AC77">
        <v>0.77677572563452313</v>
      </c>
      <c r="AD77">
        <v>0.61315640983093289</v>
      </c>
      <c r="AE77">
        <v>1.9671790936130242</v>
      </c>
      <c r="AF77">
        <v>0.27657291178772697</v>
      </c>
      <c r="AG77">
        <v>0.90220684732832368</v>
      </c>
      <c r="AH77">
        <v>1.4913475078271761</v>
      </c>
      <c r="AI77">
        <v>0.12776772761427677</v>
      </c>
      <c r="AJ77">
        <v>0</v>
      </c>
      <c r="AK77">
        <v>3.3553675767898139</v>
      </c>
      <c r="AL77">
        <v>0</v>
      </c>
      <c r="AM77">
        <v>0.60584902650803596</v>
      </c>
      <c r="AN77">
        <v>2.7603059089960337E-2</v>
      </c>
      <c r="AO77">
        <v>0</v>
      </c>
      <c r="AP77">
        <v>0</v>
      </c>
      <c r="AQ77">
        <v>1.3658736407430598</v>
      </c>
      <c r="AR77">
        <v>0</v>
      </c>
      <c r="AS77">
        <v>1.2268697871008138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81.85688687121683</v>
      </c>
      <c r="BA77">
        <v>4.4644881632547868</v>
      </c>
      <c r="BB77">
        <f t="shared" si="1"/>
        <v>106.21085252932106</v>
      </c>
      <c r="BC77">
        <v>1.1616476097560977</v>
      </c>
      <c r="BD77">
        <v>0.96535315609756078</v>
      </c>
      <c r="BE77">
        <v>0.63526959398496241</v>
      </c>
      <c r="BF77">
        <v>1.1071334127659573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1.1375698135240702</v>
      </c>
      <c r="L78">
        <v>2.5882102610690958</v>
      </c>
      <c r="M78">
        <v>1.0227334202965948</v>
      </c>
      <c r="N78">
        <v>1.137556196241857</v>
      </c>
      <c r="O78">
        <v>1.2524171670655759</v>
      </c>
      <c r="P78">
        <v>1.9830839587218696</v>
      </c>
      <c r="Q78">
        <v>0.14612814451836387</v>
      </c>
      <c r="R78">
        <v>0.51134915287379568</v>
      </c>
      <c r="S78">
        <v>0.25066815307603491</v>
      </c>
      <c r="T78">
        <v>0.61634271366655624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1.817646035535379</v>
      </c>
      <c r="AC78">
        <v>1.1663389582362762</v>
      </c>
      <c r="AD78">
        <v>1.0576948161865998</v>
      </c>
      <c r="AE78">
        <v>2.1033888011897308</v>
      </c>
      <c r="AF78">
        <v>0.57338288760175327</v>
      </c>
      <c r="AG78">
        <v>0.90220684732832368</v>
      </c>
      <c r="AH78">
        <v>2.0239716208515963</v>
      </c>
      <c r="AI78">
        <v>0.12776772761427677</v>
      </c>
      <c r="AJ78">
        <v>0</v>
      </c>
      <c r="AK78">
        <v>3.3553675767898139</v>
      </c>
      <c r="AL78">
        <v>0</v>
      </c>
      <c r="AM78">
        <v>0.60584902650803596</v>
      </c>
      <c r="AN78">
        <v>2.7603059089960337E-2</v>
      </c>
      <c r="AO78">
        <v>0</v>
      </c>
      <c r="AP78">
        <v>0</v>
      </c>
      <c r="AQ78">
        <v>1.3658736407430598</v>
      </c>
      <c r="AR78">
        <v>0</v>
      </c>
      <c r="AS78">
        <v>1.2268697871008138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81.8636412022542</v>
      </c>
      <c r="BA78">
        <v>4.5505010284658907</v>
      </c>
      <c r="BB78">
        <f t="shared" si="1"/>
        <v>108.91417761104057</v>
      </c>
      <c r="BC78">
        <v>1.1851748844621515</v>
      </c>
      <c r="BD78">
        <v>1.4555872964169381</v>
      </c>
      <c r="BE78">
        <v>0.85312207777777771</v>
      </c>
      <c r="BF78">
        <v>1.1071334127659573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1.1375698135240702</v>
      </c>
      <c r="L79">
        <v>2.5882102610690958</v>
      </c>
      <c r="M79">
        <v>1.0227334202965948</v>
      </c>
      <c r="N79">
        <v>1.137556196241857</v>
      </c>
      <c r="O79">
        <v>1.2524171670655759</v>
      </c>
      <c r="P79">
        <v>1.9829392504259853</v>
      </c>
      <c r="Q79">
        <v>0.14612814451836387</v>
      </c>
      <c r="R79">
        <v>0.51134915287379568</v>
      </c>
      <c r="S79">
        <v>0.25066815307603491</v>
      </c>
      <c r="T79">
        <v>0.61634271366655624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1.817646035535379</v>
      </c>
      <c r="AC79">
        <v>1.1663389582362762</v>
      </c>
      <c r="AD79">
        <v>1.4135299357232307</v>
      </c>
      <c r="AE79">
        <v>2.1033888011897308</v>
      </c>
      <c r="AF79">
        <v>0.57338288760175327</v>
      </c>
      <c r="AG79">
        <v>0.90220684732832368</v>
      </c>
      <c r="AH79">
        <v>2.6311630876643703</v>
      </c>
      <c r="AI79">
        <v>0.25553556981840952</v>
      </c>
      <c r="AJ79">
        <v>0</v>
      </c>
      <c r="AK79">
        <v>3.3553675767898139</v>
      </c>
      <c r="AL79">
        <v>0</v>
      </c>
      <c r="AM79">
        <v>0.60584902650803596</v>
      </c>
      <c r="AN79">
        <v>2.7603059089960337E-2</v>
      </c>
      <c r="AO79">
        <v>0</v>
      </c>
      <c r="AP79">
        <v>0</v>
      </c>
      <c r="AQ79">
        <v>1.3658736407430598</v>
      </c>
      <c r="AR79">
        <v>0</v>
      </c>
      <c r="AS79">
        <v>1.2268697871008138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81.867838655812946</v>
      </c>
      <c r="BA79">
        <v>4.5962656403314144</v>
      </c>
      <c r="BB79">
        <f t="shared" si="1"/>
        <v>110.70573038167166</v>
      </c>
      <c r="BC79">
        <v>1.1851748844621515</v>
      </c>
      <c r="BD79">
        <v>1.9410873658536589</v>
      </c>
      <c r="BE79">
        <v>1.1100922170212768</v>
      </c>
      <c r="BF79">
        <v>1.1071334127659573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1.1375248155116988</v>
      </c>
      <c r="L80">
        <v>2.5882102610690958</v>
      </c>
      <c r="M80">
        <v>1.0227334202965948</v>
      </c>
      <c r="N80">
        <v>1.137556196241857</v>
      </c>
      <c r="O80">
        <v>1.2524171670655759</v>
      </c>
      <c r="P80">
        <v>1.9829392504259853</v>
      </c>
      <c r="Q80">
        <v>0.14612814451836387</v>
      </c>
      <c r="R80">
        <v>0.51134915287379568</v>
      </c>
      <c r="S80">
        <v>0.25066815307603491</v>
      </c>
      <c r="T80">
        <v>0.61634271366655624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1.817646035535379</v>
      </c>
      <c r="AC80">
        <v>1.1663389582362762</v>
      </c>
      <c r="AD80">
        <v>1.4135299357232307</v>
      </c>
      <c r="AE80">
        <v>2.1033888011897308</v>
      </c>
      <c r="AF80">
        <v>0.57338288760175327</v>
      </c>
      <c r="AG80">
        <v>0.90220684732832368</v>
      </c>
      <c r="AH80">
        <v>3.1573956922354411</v>
      </c>
      <c r="AI80">
        <v>0.40885687351283656</v>
      </c>
      <c r="AJ80">
        <v>0</v>
      </c>
      <c r="AK80">
        <v>3.3553675767898139</v>
      </c>
      <c r="AL80">
        <v>0</v>
      </c>
      <c r="AM80">
        <v>0.60584902650803596</v>
      </c>
      <c r="AN80">
        <v>2.7603059089960337E-2</v>
      </c>
      <c r="AO80">
        <v>0</v>
      </c>
      <c r="AP80">
        <v>0</v>
      </c>
      <c r="AQ80">
        <v>1.3658736407430598</v>
      </c>
      <c r="AR80">
        <v>0</v>
      </c>
      <c r="AS80">
        <v>1.2268697871008138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81.870453976205368</v>
      </c>
      <c r="BA80">
        <v>4.6247784331724056</v>
      </c>
      <c r="BB80">
        <f t="shared" si="1"/>
        <v>111.55605180389379</v>
      </c>
      <c r="BC80">
        <v>1.1851748844621515</v>
      </c>
      <c r="BD80">
        <v>1.9410873658536589</v>
      </c>
      <c r="BE80">
        <v>1.306802201438849</v>
      </c>
      <c r="BF80">
        <v>1.1071334127659573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1.1375680030761401</v>
      </c>
      <c r="L81">
        <v>2.5882102610690958</v>
      </c>
      <c r="M81">
        <v>1.0227334202965948</v>
      </c>
      <c r="N81">
        <v>1.137556196241857</v>
      </c>
      <c r="O81">
        <v>1.2524171670655759</v>
      </c>
      <c r="P81">
        <v>1.9829392504259853</v>
      </c>
      <c r="Q81">
        <v>0.14612814451836387</v>
      </c>
      <c r="R81">
        <v>0.51134915287379568</v>
      </c>
      <c r="S81">
        <v>0.25066815307603491</v>
      </c>
      <c r="T81">
        <v>0.61634271366655624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1.817646035535379</v>
      </c>
      <c r="AC81">
        <v>1.1663389582362762</v>
      </c>
      <c r="AD81">
        <v>1.4135299357232307</v>
      </c>
      <c r="AE81">
        <v>2.0206827629931121</v>
      </c>
      <c r="AF81">
        <v>0.57338288760175327</v>
      </c>
      <c r="AG81">
        <v>0.90220684732832368</v>
      </c>
      <c r="AH81">
        <v>3.1573956922354411</v>
      </c>
      <c r="AI81">
        <v>1.9931771008140262</v>
      </c>
      <c r="AJ81">
        <v>0</v>
      </c>
      <c r="AK81">
        <v>3.3553675767898139</v>
      </c>
      <c r="AL81">
        <v>0</v>
      </c>
      <c r="AM81">
        <v>0.60584902650803596</v>
      </c>
      <c r="AN81">
        <v>2.7603059089960337E-2</v>
      </c>
      <c r="AO81">
        <v>0</v>
      </c>
      <c r="AP81">
        <v>0</v>
      </c>
      <c r="AQ81">
        <v>1.3658736407430598</v>
      </c>
      <c r="AR81">
        <v>0</v>
      </c>
      <c r="AS81">
        <v>1.2268697871008138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81.958475266123955</v>
      </c>
      <c r="BA81">
        <v>4.6912270014357649</v>
      </c>
      <c r="BB81">
        <f t="shared" si="1"/>
        <v>113.07928190221803</v>
      </c>
      <c r="BC81">
        <v>1.1851748844621515</v>
      </c>
      <c r="BD81">
        <v>1.9410873658536589</v>
      </c>
      <c r="BE81">
        <v>1.306802201438849</v>
      </c>
      <c r="BF81">
        <v>1.1071334127659573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1.1375680030761401</v>
      </c>
      <c r="L82">
        <v>2.5882102610690958</v>
      </c>
      <c r="M82">
        <v>1.0227334202965948</v>
      </c>
      <c r="N82">
        <v>1.137556196241857</v>
      </c>
      <c r="O82">
        <v>1.2524171670655759</v>
      </c>
      <c r="P82">
        <v>1.9829392504259853</v>
      </c>
      <c r="Q82">
        <v>0.14612814451836387</v>
      </c>
      <c r="R82">
        <v>0.51134915287379568</v>
      </c>
      <c r="S82">
        <v>0.25066815307603491</v>
      </c>
      <c r="T82">
        <v>0.61634271366655624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1.817646035535379</v>
      </c>
      <c r="AC82">
        <v>1.1663389582362762</v>
      </c>
      <c r="AD82">
        <v>1.4135299357232307</v>
      </c>
      <c r="AE82">
        <v>1.9671790936130242</v>
      </c>
      <c r="AF82">
        <v>0.57338288760175327</v>
      </c>
      <c r="AG82">
        <v>0.90220684732832368</v>
      </c>
      <c r="AH82">
        <v>3.1573956922354411</v>
      </c>
      <c r="AI82">
        <v>1.9931771008140262</v>
      </c>
      <c r="AJ82">
        <v>0</v>
      </c>
      <c r="AK82">
        <v>3.3553675767898139</v>
      </c>
      <c r="AL82">
        <v>0</v>
      </c>
      <c r="AM82">
        <v>0.60584902650803596</v>
      </c>
      <c r="AN82">
        <v>2.7603059089960337E-2</v>
      </c>
      <c r="AO82">
        <v>0</v>
      </c>
      <c r="AP82">
        <v>0</v>
      </c>
      <c r="AQ82">
        <v>1.3658736407430598</v>
      </c>
      <c r="AR82">
        <v>0</v>
      </c>
      <c r="AS82">
        <v>1.2268697871008138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81.998969943644312</v>
      </c>
      <c r="BA82">
        <v>4.6906832255760298</v>
      </c>
      <c r="BB82">
        <f t="shared" si="1"/>
        <v>113.06681668621805</v>
      </c>
      <c r="BC82">
        <v>1.1851748844621515</v>
      </c>
      <c r="BD82">
        <v>1.9410873658536589</v>
      </c>
      <c r="BE82">
        <v>1.306802201438849</v>
      </c>
      <c r="BF82">
        <v>1.1071334127659573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1.1375680030761401</v>
      </c>
      <c r="L83">
        <v>2.5882102610690958</v>
      </c>
      <c r="M83">
        <v>1.0227334202965948</v>
      </c>
      <c r="N83">
        <v>1.137556196241857</v>
      </c>
      <c r="O83">
        <v>1.2524171670655759</v>
      </c>
      <c r="P83">
        <v>1.9829392504259853</v>
      </c>
      <c r="Q83">
        <v>0.14612814451836387</v>
      </c>
      <c r="R83">
        <v>0.51134915287379568</v>
      </c>
      <c r="S83">
        <v>0.25066815307603491</v>
      </c>
      <c r="T83">
        <v>0.61634271366655624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1.817646035535379</v>
      </c>
      <c r="AC83">
        <v>1.1663389582362762</v>
      </c>
      <c r="AD83">
        <v>1.4135299357232307</v>
      </c>
      <c r="AE83">
        <v>1.9671790936130242</v>
      </c>
      <c r="AF83">
        <v>0.57338288760175327</v>
      </c>
      <c r="AG83">
        <v>0.90220684732832368</v>
      </c>
      <c r="AH83">
        <v>3.1573956922354411</v>
      </c>
      <c r="AI83">
        <v>1.9931771008140262</v>
      </c>
      <c r="AJ83">
        <v>0</v>
      </c>
      <c r="AK83">
        <v>3.3553675767898139</v>
      </c>
      <c r="AL83">
        <v>0</v>
      </c>
      <c r="AM83">
        <v>0.60584902650803596</v>
      </c>
      <c r="AN83">
        <v>2.7603059089960337E-2</v>
      </c>
      <c r="AO83">
        <v>0</v>
      </c>
      <c r="AP83">
        <v>0</v>
      </c>
      <c r="AQ83">
        <v>1.3658736407430598</v>
      </c>
      <c r="AR83">
        <v>0</v>
      </c>
      <c r="AS83">
        <v>1.2268697871008138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82.05115111667709</v>
      </c>
      <c r="BA83">
        <v>4.6928643986087968</v>
      </c>
      <c r="BB83">
        <f t="shared" si="1"/>
        <v>113.11681668621806</v>
      </c>
      <c r="BC83">
        <v>1.1851748844621515</v>
      </c>
      <c r="BD83">
        <v>1.9410873658536589</v>
      </c>
      <c r="BE83">
        <v>1.306802201438849</v>
      </c>
      <c r="BF83">
        <v>1.1071334127659573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1.1375680030761401</v>
      </c>
      <c r="L84">
        <v>2.5882102610690958</v>
      </c>
      <c r="M84">
        <v>1.0227334202965948</v>
      </c>
      <c r="N84">
        <v>1.137556196241857</v>
      </c>
      <c r="O84">
        <v>1.2524171670655759</v>
      </c>
      <c r="P84">
        <v>1.9829392504259853</v>
      </c>
      <c r="Q84">
        <v>0.14612814451836387</v>
      </c>
      <c r="R84">
        <v>0.51134915287379568</v>
      </c>
      <c r="S84">
        <v>0.25066815307603491</v>
      </c>
      <c r="T84">
        <v>0.61634271366655624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1.817646035535379</v>
      </c>
      <c r="AC84">
        <v>1.1663389582362762</v>
      </c>
      <c r="AD84">
        <v>1.4135299357232307</v>
      </c>
      <c r="AE84">
        <v>1.9671790936130242</v>
      </c>
      <c r="AF84">
        <v>0.57338288760175327</v>
      </c>
      <c r="AG84">
        <v>0.90220684732832368</v>
      </c>
      <c r="AH84">
        <v>3.1573956922354411</v>
      </c>
      <c r="AI84">
        <v>1.9931771008140262</v>
      </c>
      <c r="AJ84">
        <v>0</v>
      </c>
      <c r="AK84">
        <v>3.3553675767898139</v>
      </c>
      <c r="AL84">
        <v>0</v>
      </c>
      <c r="AM84">
        <v>0.60584902650803596</v>
      </c>
      <c r="AN84">
        <v>2.7603059089960337E-2</v>
      </c>
      <c r="AO84">
        <v>0</v>
      </c>
      <c r="AP84">
        <v>0</v>
      </c>
      <c r="AQ84">
        <v>1.3658736407430598</v>
      </c>
      <c r="AR84">
        <v>0</v>
      </c>
      <c r="AS84">
        <v>1.2268697871008138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82.061587351283634</v>
      </c>
      <c r="BA84">
        <v>4.6933006332153502</v>
      </c>
      <c r="BB84">
        <f t="shared" si="1"/>
        <v>113.12681668621805</v>
      </c>
      <c r="BC84">
        <v>1.1851748844621515</v>
      </c>
      <c r="BD84">
        <v>1.9410873658536589</v>
      </c>
      <c r="BE84">
        <v>1.306802201438849</v>
      </c>
      <c r="BF84">
        <v>1.1071334127659573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4.2181373729589133E-2</v>
      </c>
      <c r="H85">
        <v>0</v>
      </c>
      <c r="I85">
        <v>0</v>
      </c>
      <c r="J85">
        <v>4.1573037163980711E-2</v>
      </c>
      <c r="K85">
        <v>1.1375680030761401</v>
      </c>
      <c r="L85">
        <v>2.5882102610690958</v>
      </c>
      <c r="M85">
        <v>1.0227334202965948</v>
      </c>
      <c r="N85">
        <v>1.137556196241857</v>
      </c>
      <c r="O85">
        <v>1.2524171670655759</v>
      </c>
      <c r="P85">
        <v>1.9829392504259853</v>
      </c>
      <c r="Q85">
        <v>0.14612814451836387</v>
      </c>
      <c r="R85">
        <v>0.51134915287379568</v>
      </c>
      <c r="S85">
        <v>0.25066815307603491</v>
      </c>
      <c r="T85">
        <v>0.61634271366655624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1.817646035535379</v>
      </c>
      <c r="AC85">
        <v>1.1663389582362762</v>
      </c>
      <c r="AD85">
        <v>1.4135299357232307</v>
      </c>
      <c r="AE85">
        <v>1.9671790936130242</v>
      </c>
      <c r="AF85">
        <v>0.57338288760175327</v>
      </c>
      <c r="AG85">
        <v>0.90220684732832368</v>
      </c>
      <c r="AH85">
        <v>3.1573956922354411</v>
      </c>
      <c r="AI85">
        <v>1.9931771008140262</v>
      </c>
      <c r="AJ85">
        <v>0</v>
      </c>
      <c r="AK85">
        <v>3.3553675767898139</v>
      </c>
      <c r="AL85">
        <v>0</v>
      </c>
      <c r="AM85">
        <v>0.60584902650803596</v>
      </c>
      <c r="AN85">
        <v>2.7603059089960337E-2</v>
      </c>
      <c r="AO85">
        <v>0</v>
      </c>
      <c r="AP85">
        <v>0</v>
      </c>
      <c r="AQ85">
        <v>1.3658736407430598</v>
      </c>
      <c r="AR85">
        <v>0</v>
      </c>
      <c r="AS85">
        <v>1.2268697871008138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82.072338760175299</v>
      </c>
      <c r="BA85">
        <v>4.69725097648237</v>
      </c>
      <c r="BB85">
        <f t="shared" si="1"/>
        <v>113.21737216273625</v>
      </c>
      <c r="BC85">
        <v>1.1851748844621515</v>
      </c>
      <c r="BD85">
        <v>1.9410873658536589</v>
      </c>
      <c r="BE85">
        <v>1.306802201438849</v>
      </c>
      <c r="BF85">
        <v>1.1071334127659573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1.1375680030761401</v>
      </c>
      <c r="L86">
        <v>2.5882102610690958</v>
      </c>
      <c r="M86">
        <v>1.0227334202965948</v>
      </c>
      <c r="N86">
        <v>1.137556196241857</v>
      </c>
      <c r="O86">
        <v>1.2524171670655759</v>
      </c>
      <c r="P86">
        <v>1.9829392504259853</v>
      </c>
      <c r="Q86">
        <v>0.14612814451836387</v>
      </c>
      <c r="R86">
        <v>0.51134915287379568</v>
      </c>
      <c r="S86">
        <v>0.25066815307603491</v>
      </c>
      <c r="T86">
        <v>0.61634271366655624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1.817646035535379</v>
      </c>
      <c r="AC86">
        <v>1.1663389582362762</v>
      </c>
      <c r="AD86">
        <v>1.0576948161865998</v>
      </c>
      <c r="AE86">
        <v>1.9671790936130242</v>
      </c>
      <c r="AF86">
        <v>0.55314582357545394</v>
      </c>
      <c r="AG86">
        <v>0.90220684732832368</v>
      </c>
      <c r="AH86">
        <v>2.6311630876643703</v>
      </c>
      <c r="AI86">
        <v>1.9931771008140262</v>
      </c>
      <c r="AJ86">
        <v>0</v>
      </c>
      <c r="AK86">
        <v>3.3553675767898139</v>
      </c>
      <c r="AL86">
        <v>0</v>
      </c>
      <c r="AM86">
        <v>0.60584902650803596</v>
      </c>
      <c r="AN86">
        <v>2.7603059089960337E-2</v>
      </c>
      <c r="AO86">
        <v>0</v>
      </c>
      <c r="AP86">
        <v>0</v>
      </c>
      <c r="AQ86">
        <v>1.3658736407430598</v>
      </c>
      <c r="AR86">
        <v>0</v>
      </c>
      <c r="AS86">
        <v>1.2268697871008138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82.072435817157128</v>
      </c>
      <c r="BA86">
        <v>4.6560377589448549</v>
      </c>
      <c r="BB86">
        <f t="shared" si="1"/>
        <v>112.0108872046363</v>
      </c>
      <c r="BC86">
        <v>1.1616476097560977</v>
      </c>
      <c r="BD86">
        <v>1.9410873658536589</v>
      </c>
      <c r="BE86">
        <v>1.0685934425531916</v>
      </c>
      <c r="BF86">
        <v>1.1071334127659573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1.1375680030761401</v>
      </c>
      <c r="L87">
        <v>2.5881680670452933</v>
      </c>
      <c r="M87">
        <v>1.0227334202965948</v>
      </c>
      <c r="N87">
        <v>1.137556196241857</v>
      </c>
      <c r="O87">
        <v>1.2524171670655759</v>
      </c>
      <c r="P87">
        <v>1.9828733198986754</v>
      </c>
      <c r="Q87">
        <v>0.14612814451836387</v>
      </c>
      <c r="R87">
        <v>0.51134915287379568</v>
      </c>
      <c r="S87">
        <v>0.25066815307603491</v>
      </c>
      <c r="T87">
        <v>0.61634271366655624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1.817646035535379</v>
      </c>
      <c r="AC87">
        <v>1.1663389582362762</v>
      </c>
      <c r="AD87">
        <v>1.0576948161865998</v>
      </c>
      <c r="AE87">
        <v>1.9671790936130242</v>
      </c>
      <c r="AF87">
        <v>0.55314582357545394</v>
      </c>
      <c r="AG87">
        <v>0.90220684732832368</v>
      </c>
      <c r="AH87">
        <v>2.6311630876643703</v>
      </c>
      <c r="AI87">
        <v>0.66439232874139009</v>
      </c>
      <c r="AJ87">
        <v>0</v>
      </c>
      <c r="AK87">
        <v>3.3553675767898139</v>
      </c>
      <c r="AL87">
        <v>0</v>
      </c>
      <c r="AM87">
        <v>0.60584902650803596</v>
      </c>
      <c r="AN87">
        <v>2.7603059089960337E-2</v>
      </c>
      <c r="AO87">
        <v>0</v>
      </c>
      <c r="AP87">
        <v>0</v>
      </c>
      <c r="AQ87">
        <v>1.3658736407430598</v>
      </c>
      <c r="AR87">
        <v>0</v>
      </c>
      <c r="AS87">
        <v>1.2268697871008138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82.1593967856397</v>
      </c>
      <c r="BA87">
        <v>4.6041250043485533</v>
      </c>
      <c r="BB87">
        <f t="shared" si="1"/>
        <v>110.82086803109144</v>
      </c>
      <c r="BC87">
        <v>1.1616476097560977</v>
      </c>
      <c r="BD87">
        <v>1.9410873658536589</v>
      </c>
      <c r="BE87">
        <v>1.0685934425531916</v>
      </c>
      <c r="BF87">
        <v>1.1071334127659573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1.1375680030761401</v>
      </c>
      <c r="L88">
        <v>2.5881696216237673</v>
      </c>
      <c r="M88">
        <v>1.0227334202965948</v>
      </c>
      <c r="N88">
        <v>1.137556196241857</v>
      </c>
      <c r="O88">
        <v>1.2524171670655759</v>
      </c>
      <c r="P88">
        <v>1.9828733198986754</v>
      </c>
      <c r="Q88">
        <v>0.14612814451836387</v>
      </c>
      <c r="R88">
        <v>0.51134915287379568</v>
      </c>
      <c r="S88">
        <v>0.25066815307603491</v>
      </c>
      <c r="T88">
        <v>0.61634271366655624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1.817646035535379</v>
      </c>
      <c r="AC88">
        <v>1.1663389582362762</v>
      </c>
      <c r="AD88">
        <v>1.0576948161865998</v>
      </c>
      <c r="AE88">
        <v>1.9671790936130242</v>
      </c>
      <c r="AF88">
        <v>0.55314582357545394</v>
      </c>
      <c r="AG88">
        <v>0.90220684732832368</v>
      </c>
      <c r="AH88">
        <v>2.6311630876643703</v>
      </c>
      <c r="AI88">
        <v>0.12776772761427677</v>
      </c>
      <c r="AJ88">
        <v>0</v>
      </c>
      <c r="AK88">
        <v>3.3553675767898139</v>
      </c>
      <c r="AL88">
        <v>0</v>
      </c>
      <c r="AM88">
        <v>0.60584902650803596</v>
      </c>
      <c r="AN88">
        <v>2.7603059089960337E-2</v>
      </c>
      <c r="AO88">
        <v>0</v>
      </c>
      <c r="AP88">
        <v>0</v>
      </c>
      <c r="AQ88">
        <v>1.3658736407430598</v>
      </c>
      <c r="AR88">
        <v>0</v>
      </c>
      <c r="AS88">
        <v>1.2268697871008138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82.166757461907721</v>
      </c>
      <c r="BA88">
        <v>4.5820018372708287</v>
      </c>
      <c r="BB88">
        <f t="shared" si="1"/>
        <v>110.31372882788855</v>
      </c>
      <c r="BC88">
        <v>1.1616476097560977</v>
      </c>
      <c r="BD88">
        <v>1.9410873658536589</v>
      </c>
      <c r="BE88">
        <v>1.0685934425531916</v>
      </c>
      <c r="BF88">
        <v>1.1071334127659573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1.1375680030761401</v>
      </c>
      <c r="L89">
        <v>2.5881696216237673</v>
      </c>
      <c r="M89">
        <v>1.0227334202965948</v>
      </c>
      <c r="N89">
        <v>1.137556196241857</v>
      </c>
      <c r="O89">
        <v>1.2524171670655759</v>
      </c>
      <c r="P89">
        <v>1.9828733198986754</v>
      </c>
      <c r="Q89">
        <v>0.14612814451836387</v>
      </c>
      <c r="R89">
        <v>0.51134915287379568</v>
      </c>
      <c r="S89">
        <v>0.25066815307603491</v>
      </c>
      <c r="T89">
        <v>0.61634271366655624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1.817646035535379</v>
      </c>
      <c r="AC89">
        <v>1.1663389582362762</v>
      </c>
      <c r="AD89">
        <v>1.0576948161865998</v>
      </c>
      <c r="AE89">
        <v>1.9671790936130242</v>
      </c>
      <c r="AF89">
        <v>0.55314582357545394</v>
      </c>
      <c r="AG89">
        <v>0.90220684732832368</v>
      </c>
      <c r="AH89">
        <v>2.6311630876643703</v>
      </c>
      <c r="AI89">
        <v>0</v>
      </c>
      <c r="AJ89">
        <v>0</v>
      </c>
      <c r="AK89">
        <v>3.3553675767898139</v>
      </c>
      <c r="AL89">
        <v>0</v>
      </c>
      <c r="AM89">
        <v>0.60584902650803596</v>
      </c>
      <c r="AN89">
        <v>2.7603059089960337E-2</v>
      </c>
      <c r="AO89">
        <v>0</v>
      </c>
      <c r="AP89">
        <v>0</v>
      </c>
      <c r="AQ89">
        <v>1.3658736407430598</v>
      </c>
      <c r="AR89">
        <v>0</v>
      </c>
      <c r="AS89">
        <v>1.2268697871008138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82.104140054268399</v>
      </c>
      <c r="BA89">
        <v>4.5740437386172319</v>
      </c>
      <c r="BB89">
        <f t="shared" si="1"/>
        <v>110.13130179128854</v>
      </c>
      <c r="BC89">
        <v>1.1616476097560977</v>
      </c>
      <c r="BD89">
        <v>1.9410873658536589</v>
      </c>
      <c r="BE89">
        <v>1.0685934425531916</v>
      </c>
      <c r="BF89">
        <v>1.1071334127659573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1.1375680030761401</v>
      </c>
      <c r="L90">
        <v>2.5881696216237673</v>
      </c>
      <c r="M90">
        <v>1.0227334202965948</v>
      </c>
      <c r="N90">
        <v>1.137556196241857</v>
      </c>
      <c r="O90">
        <v>1.2524171670655759</v>
      </c>
      <c r="P90">
        <v>1.9828733198986754</v>
      </c>
      <c r="Q90">
        <v>0.14612814451836387</v>
      </c>
      <c r="R90">
        <v>0.51134915287379568</v>
      </c>
      <c r="S90">
        <v>0.25066815307603491</v>
      </c>
      <c r="T90">
        <v>0.61634271366655624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1.817646035535379</v>
      </c>
      <c r="AC90">
        <v>1.1663389582362762</v>
      </c>
      <c r="AD90">
        <v>1.0576948161865998</v>
      </c>
      <c r="AE90">
        <v>1.9671790936130242</v>
      </c>
      <c r="AF90">
        <v>0.55314582357545394</v>
      </c>
      <c r="AG90">
        <v>0.90220684732832368</v>
      </c>
      <c r="AH90">
        <v>2.6311630876643703</v>
      </c>
      <c r="AI90">
        <v>0</v>
      </c>
      <c r="AJ90">
        <v>0</v>
      </c>
      <c r="AK90">
        <v>3.3553675767898139</v>
      </c>
      <c r="AL90">
        <v>0</v>
      </c>
      <c r="AM90">
        <v>0.60584902650803596</v>
      </c>
      <c r="AN90">
        <v>2.7603059089960337E-2</v>
      </c>
      <c r="AO90">
        <v>0</v>
      </c>
      <c r="AP90">
        <v>0</v>
      </c>
      <c r="AQ90">
        <v>1.3658736407430598</v>
      </c>
      <c r="AR90">
        <v>0</v>
      </c>
      <c r="AS90">
        <v>1.2268697871008138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82.104140054268399</v>
      </c>
      <c r="BA90">
        <v>4.5740437386172319</v>
      </c>
      <c r="BB90">
        <f t="shared" si="1"/>
        <v>110.13130179128854</v>
      </c>
      <c r="BC90">
        <v>1.1616476097560977</v>
      </c>
      <c r="BD90">
        <v>1.9410873658536589</v>
      </c>
      <c r="BE90">
        <v>1.0685934425531916</v>
      </c>
      <c r="BF90">
        <v>1.1071334127659573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1.1375680030761401</v>
      </c>
      <c r="L91">
        <v>2.5881696216237673</v>
      </c>
      <c r="M91">
        <v>1.0227334202965948</v>
      </c>
      <c r="N91">
        <v>1.137556196241857</v>
      </c>
      <c r="O91">
        <v>1.2524171670655759</v>
      </c>
      <c r="P91">
        <v>1.9828733198986754</v>
      </c>
      <c r="Q91">
        <v>0.14612814451836387</v>
      </c>
      <c r="R91">
        <v>0.51134915287379568</v>
      </c>
      <c r="S91">
        <v>0.25066815307603491</v>
      </c>
      <c r="T91">
        <v>0.61634271366655624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1.817646035535379</v>
      </c>
      <c r="AC91">
        <v>1.1663389582362762</v>
      </c>
      <c r="AD91">
        <v>1.4135299357232307</v>
      </c>
      <c r="AE91">
        <v>1.9671790936130242</v>
      </c>
      <c r="AF91">
        <v>0.57338288760175327</v>
      </c>
      <c r="AG91">
        <v>0.90220684732832368</v>
      </c>
      <c r="AH91">
        <v>3.1573956922354411</v>
      </c>
      <c r="AI91">
        <v>0</v>
      </c>
      <c r="AJ91">
        <v>0</v>
      </c>
      <c r="AK91">
        <v>3.3553675767898139</v>
      </c>
      <c r="AL91">
        <v>0</v>
      </c>
      <c r="AM91">
        <v>0.60584902650803596</v>
      </c>
      <c r="AN91">
        <v>2.7603059089960337E-2</v>
      </c>
      <c r="AO91">
        <v>0</v>
      </c>
      <c r="AP91">
        <v>0</v>
      </c>
      <c r="AQ91">
        <v>1.3658736407430598</v>
      </c>
      <c r="AR91">
        <v>0</v>
      </c>
      <c r="AS91">
        <v>1.2268697871008138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82.167131079106639</v>
      </c>
      <c r="BA91">
        <v>4.6143931035994648</v>
      </c>
      <c r="BB91">
        <f t="shared" si="1"/>
        <v>111.31798427287026</v>
      </c>
      <c r="BC91">
        <v>1.1851748844621515</v>
      </c>
      <c r="BD91">
        <v>1.9410873658536589</v>
      </c>
      <c r="BE91">
        <v>1.306802201438849</v>
      </c>
      <c r="BF91">
        <v>1.1071334127659573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1.1375680030761401</v>
      </c>
      <c r="L92">
        <v>2.5881696216237673</v>
      </c>
      <c r="M92">
        <v>1.0227334202965948</v>
      </c>
      <c r="N92">
        <v>1.137556196241857</v>
      </c>
      <c r="O92">
        <v>1.2524171670655759</v>
      </c>
      <c r="P92">
        <v>1.9828733198986754</v>
      </c>
      <c r="Q92">
        <v>0.14612814451836387</v>
      </c>
      <c r="R92">
        <v>0.51134915287379568</v>
      </c>
      <c r="S92">
        <v>0.25066815307603491</v>
      </c>
      <c r="T92">
        <v>0.61634271366655624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1.817646035535379</v>
      </c>
      <c r="AC92">
        <v>1.1663389582362762</v>
      </c>
      <c r="AD92">
        <v>1.4135299357232307</v>
      </c>
      <c r="AE92">
        <v>1.9671790936130242</v>
      </c>
      <c r="AF92">
        <v>0.57338288760175327</v>
      </c>
      <c r="AG92">
        <v>0.90220684732832368</v>
      </c>
      <c r="AH92">
        <v>3.1573956922354411</v>
      </c>
      <c r="AI92">
        <v>0</v>
      </c>
      <c r="AJ92">
        <v>0</v>
      </c>
      <c r="AK92">
        <v>3.3553675767898139</v>
      </c>
      <c r="AL92">
        <v>0</v>
      </c>
      <c r="AM92">
        <v>0.60584902650803596</v>
      </c>
      <c r="AN92">
        <v>2.7603059089960337E-2</v>
      </c>
      <c r="AO92">
        <v>0</v>
      </c>
      <c r="AP92">
        <v>0</v>
      </c>
      <c r="AQ92">
        <v>1.3658736407430598</v>
      </c>
      <c r="AR92">
        <v>0</v>
      </c>
      <c r="AS92">
        <v>1.2268697871008138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82.188041118764332</v>
      </c>
      <c r="BA92">
        <v>4.615267143257153</v>
      </c>
      <c r="BB92">
        <f t="shared" si="1"/>
        <v>111.33802027287027</v>
      </c>
      <c r="BC92">
        <v>1.1851748844621515</v>
      </c>
      <c r="BD92">
        <v>1.9410873658536589</v>
      </c>
      <c r="BE92">
        <v>1.306802201438849</v>
      </c>
      <c r="BF92">
        <v>1.1071334127659573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1.1375680030761401</v>
      </c>
      <c r="L93">
        <v>2.5881696216237673</v>
      </c>
      <c r="M93">
        <v>1.0227334202965948</v>
      </c>
      <c r="N93">
        <v>1.137556196241857</v>
      </c>
      <c r="O93">
        <v>1.2524171670655759</v>
      </c>
      <c r="P93">
        <v>1.9828733198986754</v>
      </c>
      <c r="Q93">
        <v>0.14612814451836387</v>
      </c>
      <c r="R93">
        <v>0.51134915287379568</v>
      </c>
      <c r="S93">
        <v>0.25066815307603491</v>
      </c>
      <c r="T93">
        <v>0.61634271366655624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1.817646035535379</v>
      </c>
      <c r="AC93">
        <v>1.1663389582362762</v>
      </c>
      <c r="AD93">
        <v>1.4135299357232307</v>
      </c>
      <c r="AE93">
        <v>1.9671790936130242</v>
      </c>
      <c r="AF93">
        <v>0.57338288760175327</v>
      </c>
      <c r="AG93">
        <v>0.90220684732832368</v>
      </c>
      <c r="AH93">
        <v>3.1573956922354411</v>
      </c>
      <c r="AI93">
        <v>0</v>
      </c>
      <c r="AJ93">
        <v>0</v>
      </c>
      <c r="AK93">
        <v>3.3553675767898139</v>
      </c>
      <c r="AL93">
        <v>0</v>
      </c>
      <c r="AM93">
        <v>0.60584902650803596</v>
      </c>
      <c r="AN93">
        <v>2.7603059089960337E-2</v>
      </c>
      <c r="AO93">
        <v>0</v>
      </c>
      <c r="AP93">
        <v>0</v>
      </c>
      <c r="AQ93">
        <v>1.3658736407430598</v>
      </c>
      <c r="AR93">
        <v>0</v>
      </c>
      <c r="AS93">
        <v>1.2268697871008138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82.188041118764332</v>
      </c>
      <c r="BA93">
        <v>4.615267143257153</v>
      </c>
      <c r="BB93">
        <f t="shared" si="1"/>
        <v>111.33802027287027</v>
      </c>
      <c r="BC93">
        <v>1.1851748844621515</v>
      </c>
      <c r="BD93">
        <v>1.9410873658536589</v>
      </c>
      <c r="BE93">
        <v>1.306802201438849</v>
      </c>
      <c r="BF93">
        <v>1.1071334127659573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1.1375680030761401</v>
      </c>
      <c r="L94">
        <v>2.5881696216237673</v>
      </c>
      <c r="M94">
        <v>1.0227334202965948</v>
      </c>
      <c r="N94">
        <v>1.137556196241857</v>
      </c>
      <c r="O94">
        <v>1.2524171670655759</v>
      </c>
      <c r="P94">
        <v>1.9828733198986754</v>
      </c>
      <c r="Q94">
        <v>0.14612814451836387</v>
      </c>
      <c r="R94">
        <v>0.51134915287379568</v>
      </c>
      <c r="S94">
        <v>0.25066815307603491</v>
      </c>
      <c r="T94">
        <v>0.61634271366655624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1.817646035535379</v>
      </c>
      <c r="AC94">
        <v>1.1663389582362762</v>
      </c>
      <c r="AD94">
        <v>1.4135299357232307</v>
      </c>
      <c r="AE94">
        <v>1.9671790936130242</v>
      </c>
      <c r="AF94">
        <v>0.57338288760175327</v>
      </c>
      <c r="AG94">
        <v>0.90220684732832368</v>
      </c>
      <c r="AH94">
        <v>3.1573956922354411</v>
      </c>
      <c r="AI94">
        <v>0</v>
      </c>
      <c r="AJ94">
        <v>0</v>
      </c>
      <c r="AK94">
        <v>3.3553675767898139</v>
      </c>
      <c r="AL94">
        <v>0</v>
      </c>
      <c r="AM94">
        <v>0.60584902650803596</v>
      </c>
      <c r="AN94">
        <v>2.7603059089960337E-2</v>
      </c>
      <c r="AO94">
        <v>0</v>
      </c>
      <c r="AP94">
        <v>0</v>
      </c>
      <c r="AQ94">
        <v>1.3658736407430598</v>
      </c>
      <c r="AR94">
        <v>0</v>
      </c>
      <c r="AS94">
        <v>1.2268697871008138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82.125423711125009</v>
      </c>
      <c r="BA94">
        <v>4.6126497356178326</v>
      </c>
      <c r="BB94">
        <f t="shared" si="1"/>
        <v>111.27802027287026</v>
      </c>
      <c r="BC94">
        <v>1.1851748844621515</v>
      </c>
      <c r="BD94">
        <v>1.9410873658536589</v>
      </c>
      <c r="BE94">
        <v>1.306802201438849</v>
      </c>
      <c r="BF94">
        <v>1.1071334127659573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1.1375680030761401</v>
      </c>
      <c r="L95">
        <v>2.5881696216237673</v>
      </c>
      <c r="M95">
        <v>1.0227334202965948</v>
      </c>
      <c r="N95">
        <v>1.137556196241857</v>
      </c>
      <c r="O95">
        <v>1.2524171670655759</v>
      </c>
      <c r="P95">
        <v>1.9828733198986754</v>
      </c>
      <c r="Q95">
        <v>0.14612814451836387</v>
      </c>
      <c r="R95">
        <v>0.51134915287379568</v>
      </c>
      <c r="S95">
        <v>0.25066815307603491</v>
      </c>
      <c r="T95">
        <v>0.61634271366655624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1.817646035535379</v>
      </c>
      <c r="AC95">
        <v>1.1663389582362762</v>
      </c>
      <c r="AD95">
        <v>1.0576948161865998</v>
      </c>
      <c r="AE95">
        <v>1.9671790936130242</v>
      </c>
      <c r="AF95">
        <v>0.55989151158422057</v>
      </c>
      <c r="AG95">
        <v>0.90220684732832368</v>
      </c>
      <c r="AH95">
        <v>2.6631205219160923</v>
      </c>
      <c r="AI95">
        <v>0</v>
      </c>
      <c r="AJ95">
        <v>0</v>
      </c>
      <c r="AK95">
        <v>3.3553675767898139</v>
      </c>
      <c r="AL95">
        <v>0</v>
      </c>
      <c r="AM95">
        <v>0.60584902650803596</v>
      </c>
      <c r="AN95">
        <v>2.7603059089960337E-2</v>
      </c>
      <c r="AO95">
        <v>0</v>
      </c>
      <c r="AP95">
        <v>0</v>
      </c>
      <c r="AQ95">
        <v>1.3658736407430598</v>
      </c>
      <c r="AR95">
        <v>0</v>
      </c>
      <c r="AS95">
        <v>1.2268697871008138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82.136262784387355</v>
      </c>
      <c r="BA95">
        <v>4.5770042592466833</v>
      </c>
      <c r="BB95">
        <f t="shared" si="1"/>
        <v>110.20829378132568</v>
      </c>
      <c r="BC95">
        <v>1.1616476097560977</v>
      </c>
      <c r="BD95">
        <v>1.9410873658536589</v>
      </c>
      <c r="BE95">
        <v>1.0777201008403363</v>
      </c>
      <c r="BF95">
        <v>1.1071334127659573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1.1375680030761401</v>
      </c>
      <c r="L96">
        <v>2.5881696216237673</v>
      </c>
      <c r="M96">
        <v>1.0227334202965948</v>
      </c>
      <c r="N96">
        <v>1.137556196241857</v>
      </c>
      <c r="O96">
        <v>1.2524171670655759</v>
      </c>
      <c r="P96">
        <v>1.9828733198986754</v>
      </c>
      <c r="Q96">
        <v>0.14612814451836387</v>
      </c>
      <c r="R96">
        <v>0.51134915287379568</v>
      </c>
      <c r="S96">
        <v>0.25066815307603491</v>
      </c>
      <c r="T96">
        <v>0.61634271366655624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1.817646035535379</v>
      </c>
      <c r="AC96">
        <v>1.1663389582362762</v>
      </c>
      <c r="AD96">
        <v>0.70512988976205382</v>
      </c>
      <c r="AE96">
        <v>1.9671790936130242</v>
      </c>
      <c r="AF96">
        <v>0.55314582357545394</v>
      </c>
      <c r="AG96">
        <v>0.90220684732832368</v>
      </c>
      <c r="AH96">
        <v>2.6311630876643703</v>
      </c>
      <c r="AI96">
        <v>0</v>
      </c>
      <c r="AJ96">
        <v>0</v>
      </c>
      <c r="AK96">
        <v>3.3553675767898139</v>
      </c>
      <c r="AL96">
        <v>0</v>
      </c>
      <c r="AM96">
        <v>0.60584902650803596</v>
      </c>
      <c r="AN96">
        <v>2.7603059089960337E-2</v>
      </c>
      <c r="AO96">
        <v>0</v>
      </c>
      <c r="AP96">
        <v>0</v>
      </c>
      <c r="AQ96">
        <v>1.3658736407430598</v>
      </c>
      <c r="AR96">
        <v>0</v>
      </c>
      <c r="AS96">
        <v>1.2268697871008138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82.136271133375047</v>
      </c>
      <c r="BA96">
        <v>4.5606496037993329</v>
      </c>
      <c r="BB96">
        <f t="shared" si="1"/>
        <v>109.82426207878854</v>
      </c>
      <c r="BC96">
        <v>1.1616476097560977</v>
      </c>
      <c r="BD96">
        <v>1.9410873658536589</v>
      </c>
      <c r="BE96">
        <v>1.0685934425531916</v>
      </c>
      <c r="BF96">
        <v>1.1071334127659573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1.1375680030761401</v>
      </c>
      <c r="L97">
        <v>2.5881696216237673</v>
      </c>
      <c r="M97">
        <v>1.0227334202965948</v>
      </c>
      <c r="N97">
        <v>1.137556196241857</v>
      </c>
      <c r="O97">
        <v>1.2524171670655759</v>
      </c>
      <c r="P97">
        <v>1.9828733198986754</v>
      </c>
      <c r="Q97">
        <v>0.14612814451836387</v>
      </c>
      <c r="R97">
        <v>0.51134915287379568</v>
      </c>
      <c r="S97">
        <v>0.25066815307603491</v>
      </c>
      <c r="T97">
        <v>0.61634271366655624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1.817646035535379</v>
      </c>
      <c r="AC97">
        <v>1.1663389582362762</v>
      </c>
      <c r="AD97">
        <v>0.35256496333750786</v>
      </c>
      <c r="AE97">
        <v>1.9671790936130242</v>
      </c>
      <c r="AF97">
        <v>0.55314582357545394</v>
      </c>
      <c r="AG97">
        <v>0.90220684732832368</v>
      </c>
      <c r="AH97">
        <v>2.1049304830932996</v>
      </c>
      <c r="AI97">
        <v>0</v>
      </c>
      <c r="AJ97">
        <v>0</v>
      </c>
      <c r="AK97">
        <v>3.3553675767898139</v>
      </c>
      <c r="AL97">
        <v>0</v>
      </c>
      <c r="AM97">
        <v>0.60584902650803596</v>
      </c>
      <c r="AN97">
        <v>2.7603059089960337E-2</v>
      </c>
      <c r="AO97">
        <v>0</v>
      </c>
      <c r="AP97">
        <v>0</v>
      </c>
      <c r="AQ97">
        <v>1.3658736407430598</v>
      </c>
      <c r="AR97">
        <v>0</v>
      </c>
      <c r="AS97">
        <v>1.2268697871008138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82.11460342308493</v>
      </c>
      <c r="BA97">
        <v>4.523010156713589</v>
      </c>
      <c r="BB97">
        <f t="shared" si="1"/>
        <v>108.74356754416303</v>
      </c>
      <c r="BC97">
        <v>1.1616476097560977</v>
      </c>
      <c r="BD97">
        <v>1.9410873658536589</v>
      </c>
      <c r="BE97">
        <v>0.8507247021276596</v>
      </c>
      <c r="BF97">
        <v>1.1071334127659573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1.1375680030761401</v>
      </c>
      <c r="L98">
        <v>2.5881696216237673</v>
      </c>
      <c r="M98">
        <v>1.0227334202965948</v>
      </c>
      <c r="N98">
        <v>1.137556196241857</v>
      </c>
      <c r="O98">
        <v>1.2524171670655759</v>
      </c>
      <c r="P98">
        <v>1.9828733198986754</v>
      </c>
      <c r="Q98">
        <v>0.14612814451836387</v>
      </c>
      <c r="R98">
        <v>0.51134915287379568</v>
      </c>
      <c r="S98">
        <v>0.25066815307603491</v>
      </c>
      <c r="T98">
        <v>0.61634271366655624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1.817646035535379</v>
      </c>
      <c r="AC98">
        <v>1.1663389582362762</v>
      </c>
      <c r="AD98">
        <v>0.35256496333750786</v>
      </c>
      <c r="AE98">
        <v>1.9671790936130242</v>
      </c>
      <c r="AF98">
        <v>0.55314582357545394</v>
      </c>
      <c r="AG98">
        <v>0.90220684732832368</v>
      </c>
      <c r="AH98">
        <v>1.5786978569192234</v>
      </c>
      <c r="AI98">
        <v>0</v>
      </c>
      <c r="AJ98">
        <v>0</v>
      </c>
      <c r="AK98">
        <v>3.3553675767898139</v>
      </c>
      <c r="AL98">
        <v>0</v>
      </c>
      <c r="AM98">
        <v>0.60584902650803596</v>
      </c>
      <c r="AN98">
        <v>2.7603059089960337E-2</v>
      </c>
      <c r="AO98">
        <v>0</v>
      </c>
      <c r="AP98">
        <v>0</v>
      </c>
      <c r="AQ98">
        <v>1.3658736407430598</v>
      </c>
      <c r="AR98">
        <v>0</v>
      </c>
      <c r="AS98">
        <v>1.2268697871008138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82.11460342308493</v>
      </c>
      <c r="BA98">
        <v>4.5010136329395127</v>
      </c>
      <c r="BB98">
        <f t="shared" si="1"/>
        <v>108.03183783183394</v>
      </c>
      <c r="BC98">
        <v>1.1616476097560977</v>
      </c>
      <c r="BD98">
        <v>1.9410873658536589</v>
      </c>
      <c r="BE98">
        <v>0.64323109219858143</v>
      </c>
      <c r="BF98">
        <v>1.1071334127659573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6.7043327091645529E-4</v>
      </c>
      <c r="E99">
        <f t="shared" si="2"/>
        <v>0</v>
      </c>
      <c r="F99">
        <f t="shared" si="2"/>
        <v>0</v>
      </c>
      <c r="G99">
        <f t="shared" si="2"/>
        <v>3.1489561758425255E-5</v>
      </c>
      <c r="H99">
        <f t="shared" si="2"/>
        <v>0</v>
      </c>
      <c r="I99">
        <f t="shared" si="2"/>
        <v>0</v>
      </c>
      <c r="J99">
        <f t="shared" si="2"/>
        <v>3.1179777872985535E-5</v>
      </c>
      <c r="K99">
        <f t="shared" si="2"/>
        <v>2.7580576264588538E-2</v>
      </c>
      <c r="L99">
        <f t="shared" si="2"/>
        <v>6.2630352228221359E-2</v>
      </c>
      <c r="M99">
        <f t="shared" si="2"/>
        <v>2.4545602087118243E-2</v>
      </c>
      <c r="N99">
        <f t="shared" si="2"/>
        <v>2.7301348709804617E-2</v>
      </c>
      <c r="O99">
        <f t="shared" si="2"/>
        <v>3.0058012009573781E-2</v>
      </c>
      <c r="P99">
        <f t="shared" si="2"/>
        <v>4.7593093676263465E-2</v>
      </c>
      <c r="Q99">
        <f t="shared" si="2"/>
        <v>3.5696690549252732E-3</v>
      </c>
      <c r="R99">
        <f t="shared" si="2"/>
        <v>1.2275646033880597E-2</v>
      </c>
      <c r="S99">
        <f t="shared" si="2"/>
        <v>6.0748667397260824E-3</v>
      </c>
      <c r="T99">
        <f t="shared" si="2"/>
        <v>1.5297844991656215E-2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3.9062218984553032E-2</v>
      </c>
      <c r="AC99">
        <f t="shared" si="2"/>
        <v>2.3588992040526793E-2</v>
      </c>
      <c r="AD99">
        <f t="shared" si="2"/>
        <v>1.1434141034690039E-2</v>
      </c>
      <c r="AE99">
        <f t="shared" si="2"/>
        <v>4.7327831444740176E-2</v>
      </c>
      <c r="AF99">
        <f t="shared" si="2"/>
        <v>8.5670146515537064E-3</v>
      </c>
      <c r="AG99">
        <f t="shared" si="2"/>
        <v>2.1652964335879796E-2</v>
      </c>
      <c r="AH99">
        <f t="shared" si="2"/>
        <v>3.2383545668988739E-2</v>
      </c>
      <c r="AI99">
        <f t="shared" si="2"/>
        <v>6.9314009419223542E-3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1.4540376636192899E-2</v>
      </c>
      <c r="AN99">
        <f t="shared" si="2"/>
        <v>6.6247341815904885E-4</v>
      </c>
      <c r="AO99">
        <f t="shared" si="2"/>
        <v>0</v>
      </c>
      <c r="AP99">
        <f t="shared" si="2"/>
        <v>0</v>
      </c>
      <c r="AQ99">
        <f t="shared" si="2"/>
        <v>1.7091126406804429E-2</v>
      </c>
      <c r="AR99">
        <f t="shared" si="2"/>
        <v>0</v>
      </c>
      <c r="AS99">
        <f t="shared" si="2"/>
        <v>2.950621833437693E-2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1.9571002666457944</v>
      </c>
      <c r="BA99">
        <f t="shared" si="2"/>
        <v>0.10650796778396576</v>
      </c>
      <c r="BB99">
        <f t="shared" si="1"/>
        <v>2.524789208870057</v>
      </c>
      <c r="BC99">
        <f>SUM(BC3:BC98)/4000</f>
        <v>2.7950124458264537E-2</v>
      </c>
      <c r="BD99">
        <f t="shared" ref="BD99:BF99" si="3">SUM(BD3:BD98)/4000</f>
        <v>1.4579211980671237E-2</v>
      </c>
      <c r="BE99">
        <f t="shared" si="3"/>
        <v>1.3256226596111373E-2</v>
      </c>
      <c r="BF99">
        <f t="shared" si="3"/>
        <v>2.7474106825531922E-2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14.986040492590273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0.62641649259027332</v>
      </c>
      <c r="BB3">
        <f>SUM(B3:AZ3)-BA3</f>
        <v>14.359624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13.877280317261532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0.5800703172615318</v>
      </c>
      <c r="BB4">
        <f t="shared" ref="BB4:BB67" si="0">SUM(B4:AZ4)-BA4</f>
        <v>13.29721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13.0077082028804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0.54372220288039941</v>
      </c>
      <c r="BB5">
        <f t="shared" si="0"/>
        <v>12.463986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13.278941765810895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0.55505976581089556</v>
      </c>
      <c r="BB6">
        <f t="shared" si="0"/>
        <v>12.723882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13.90078271759549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0.58105271759549026</v>
      </c>
      <c r="BB7">
        <f t="shared" si="0"/>
        <v>13.31973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13.01390315174285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0.54398115174284989</v>
      </c>
      <c r="BB8">
        <f t="shared" si="0"/>
        <v>12.469922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10.658150699227718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0.44551069922771802</v>
      </c>
      <c r="BB9">
        <f t="shared" si="0"/>
        <v>10.21264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13.06015967438948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0.54591467438947916</v>
      </c>
      <c r="BB10">
        <f t="shared" si="0"/>
        <v>12.514245000000001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13.66608328115216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0.57124228115215914</v>
      </c>
      <c r="BB11">
        <f t="shared" si="0"/>
        <v>13.094841000000001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12.816273220621998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0.53572022062199842</v>
      </c>
      <c r="BB12">
        <f t="shared" si="0"/>
        <v>12.280552999999999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12.068376121895218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0.50445812189521888</v>
      </c>
      <c r="BB13">
        <f t="shared" si="0"/>
        <v>11.563917999999999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13.377116468378208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0.55916346837820896</v>
      </c>
      <c r="BB14">
        <f t="shared" si="0"/>
        <v>12.817952999999999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14.61022333542058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0.61070733542057987</v>
      </c>
      <c r="BB15">
        <f t="shared" si="0"/>
        <v>13.999516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15.079835107493215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0.63033710749321514</v>
      </c>
      <c r="BB16">
        <f t="shared" si="0"/>
        <v>14.449498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15.079835107493215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0.63033710749321514</v>
      </c>
      <c r="BB17">
        <f t="shared" si="0"/>
        <v>14.449498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15.079835107493215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0.63033710749321514</v>
      </c>
      <c r="BB18">
        <f t="shared" si="0"/>
        <v>14.449498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13.471872260488414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0.56312426048841502</v>
      </c>
      <c r="BB19">
        <f t="shared" si="0"/>
        <v>12.908747999999999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15.079835107493215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0.63033710749321514</v>
      </c>
      <c r="BB20">
        <f t="shared" si="0"/>
        <v>14.449498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15.079835107493215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0.63033710749321514</v>
      </c>
      <c r="BB21">
        <f t="shared" si="0"/>
        <v>14.449498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15.079835107493215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0.63033710749321514</v>
      </c>
      <c r="BB22">
        <f t="shared" si="0"/>
        <v>14.449498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15.079835107493215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0.63033710749321514</v>
      </c>
      <c r="BB23">
        <f t="shared" si="0"/>
        <v>14.449498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15.079835107493215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0.63033710749321514</v>
      </c>
      <c r="BB24">
        <f t="shared" si="0"/>
        <v>14.449498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15.079835107493215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0.63033710749321514</v>
      </c>
      <c r="BB25">
        <f t="shared" si="0"/>
        <v>14.449498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15.079835107493215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0.63033710749321514</v>
      </c>
      <c r="BB26">
        <f t="shared" si="0"/>
        <v>14.449498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15.079835107493215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0.63033710749321514</v>
      </c>
      <c r="BB27">
        <f t="shared" si="0"/>
        <v>14.449498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15.079835107493215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0.63033710749321514</v>
      </c>
      <c r="BB28">
        <f t="shared" si="0"/>
        <v>14.449498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15.079835107493215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0.63033710749321514</v>
      </c>
      <c r="BB29">
        <f t="shared" si="0"/>
        <v>14.449498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15.079835107493215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0.63033710749321514</v>
      </c>
      <c r="BB30">
        <f t="shared" si="0"/>
        <v>14.449498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15.079835107493215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0.63033710749321514</v>
      </c>
      <c r="BB31">
        <f t="shared" si="0"/>
        <v>14.449498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15.079835107493215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0.63033710749321514</v>
      </c>
      <c r="BB32">
        <f t="shared" si="0"/>
        <v>14.449498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15.079835107493215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0.63033710749321514</v>
      </c>
      <c r="BB33">
        <f t="shared" si="0"/>
        <v>14.449498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15.079835107493215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0.63033710749321514</v>
      </c>
      <c r="BB34">
        <f t="shared" si="0"/>
        <v>14.449498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15.079835107493215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0.63033710749321514</v>
      </c>
      <c r="BB35">
        <f t="shared" si="0"/>
        <v>14.449498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15.079835107493215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0.63033710749321514</v>
      </c>
      <c r="BB36">
        <f t="shared" si="0"/>
        <v>14.449498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15.079835107493215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0.63033710749321514</v>
      </c>
      <c r="BB37">
        <f t="shared" si="0"/>
        <v>14.449498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15.079835107493215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0.63033710749321514</v>
      </c>
      <c r="BB38">
        <f t="shared" si="0"/>
        <v>14.449498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15.079835107493215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0.63033710749321514</v>
      </c>
      <c r="BB39">
        <f t="shared" si="0"/>
        <v>14.449498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15.079835107493215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0.63033710749321514</v>
      </c>
      <c r="BB40">
        <f t="shared" si="0"/>
        <v>14.449498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15.079835107493215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0.63033710749321514</v>
      </c>
      <c r="BB41">
        <f t="shared" si="0"/>
        <v>14.449498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15.079835107493215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0.63033710749321514</v>
      </c>
      <c r="BB42">
        <f t="shared" si="0"/>
        <v>14.449498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15.079835107493215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0.63033710749321514</v>
      </c>
      <c r="BB43">
        <f t="shared" si="0"/>
        <v>14.449498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15.079835107493215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0.63033710749321514</v>
      </c>
      <c r="BB44">
        <f t="shared" si="0"/>
        <v>14.449498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15.079835107493215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0.63033710749321514</v>
      </c>
      <c r="BB45">
        <f t="shared" si="0"/>
        <v>14.449498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15.079835107493215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0.63033710749321514</v>
      </c>
      <c r="BB46">
        <f t="shared" si="0"/>
        <v>14.449498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15.079835107493215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0.63033710749321514</v>
      </c>
      <c r="BB47">
        <f t="shared" si="0"/>
        <v>14.449498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15.079835107493215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0.63033710749321514</v>
      </c>
      <c r="BB48">
        <f t="shared" si="0"/>
        <v>14.449498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15.079835107493215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0.63033710749321514</v>
      </c>
      <c r="BB49">
        <f t="shared" si="0"/>
        <v>14.449498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15.079835107493215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0.63033710749321514</v>
      </c>
      <c r="BB50">
        <f t="shared" si="0"/>
        <v>14.449498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15.079835107493215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0.63033710749321514</v>
      </c>
      <c r="BB51">
        <f t="shared" si="0"/>
        <v>14.449498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15.079835107493215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0.63033710749321514</v>
      </c>
      <c r="BB52">
        <f t="shared" si="0"/>
        <v>14.449498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15.079835107493215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0.63033710749321514</v>
      </c>
      <c r="BB53">
        <f t="shared" si="0"/>
        <v>14.449498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15.079835107493215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0.63033710749321514</v>
      </c>
      <c r="BB54">
        <f t="shared" si="0"/>
        <v>14.449498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15.079835107493215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0.63033710749321514</v>
      </c>
      <c r="BB55">
        <f t="shared" si="0"/>
        <v>14.449498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15.079835107493215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0.63033710749321514</v>
      </c>
      <c r="BB56">
        <f t="shared" si="0"/>
        <v>14.449498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15.079835107493215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0.63033710749321514</v>
      </c>
      <c r="BB57">
        <f t="shared" si="0"/>
        <v>14.449498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15.079835107493215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0.63033710749321514</v>
      </c>
      <c r="BB58">
        <f t="shared" si="0"/>
        <v>14.449498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15.079835107493215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0.63033710749321514</v>
      </c>
      <c r="BB59">
        <f t="shared" si="0"/>
        <v>14.449498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15.079835107493215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0.63033710749321514</v>
      </c>
      <c r="BB60">
        <f t="shared" si="0"/>
        <v>14.449498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15.079835107493215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0.63033710749321514</v>
      </c>
      <c r="BB61">
        <f t="shared" si="0"/>
        <v>14.449498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15.079835107493215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0.63033710749321514</v>
      </c>
      <c r="BB62">
        <f t="shared" si="0"/>
        <v>14.449498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15.079835107493215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0.63033710749321514</v>
      </c>
      <c r="BB63">
        <f t="shared" si="0"/>
        <v>14.449498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15.079835107493215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0.63033710749321514</v>
      </c>
      <c r="BB64">
        <f t="shared" si="0"/>
        <v>14.449498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15.079835107493215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0.63033710749321514</v>
      </c>
      <c r="BB65">
        <f t="shared" si="0"/>
        <v>14.449498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15.079835107493215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0.63033710749321514</v>
      </c>
      <c r="BB66">
        <f t="shared" si="0"/>
        <v>14.449498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15.079835107493215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0.63033710749321514</v>
      </c>
      <c r="BB67">
        <f t="shared" si="0"/>
        <v>14.449498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15.079835107493215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0.63033710749321514</v>
      </c>
      <c r="BB68">
        <f t="shared" ref="BB68:BB99" si="1">SUM(B68:AZ68)-BA68</f>
        <v>14.449498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15.079835107493215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0.63033710749321514</v>
      </c>
      <c r="BB69">
        <f t="shared" si="1"/>
        <v>14.449498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15.079835107493215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0.63033710749321514</v>
      </c>
      <c r="BB70">
        <f t="shared" si="1"/>
        <v>14.449498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15.079835107493215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0.63033710749321514</v>
      </c>
      <c r="BB71">
        <f t="shared" si="1"/>
        <v>14.449498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15.079835107493215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0.63033710749321514</v>
      </c>
      <c r="BB72">
        <f t="shared" si="1"/>
        <v>14.449498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15.079835107493215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0.63033710749321514</v>
      </c>
      <c r="BB73">
        <f t="shared" si="1"/>
        <v>14.449498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15.079835107493215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0.63033710749321514</v>
      </c>
      <c r="BB74">
        <f t="shared" si="1"/>
        <v>14.449498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15.079835107493215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0.63033710749321514</v>
      </c>
      <c r="BB75">
        <f t="shared" si="1"/>
        <v>14.449498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15.079835107493215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0.63033710749321514</v>
      </c>
      <c r="BB76">
        <f t="shared" si="1"/>
        <v>14.449498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15.079835107493215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0.63033710749321514</v>
      </c>
      <c r="BB77">
        <f t="shared" si="1"/>
        <v>14.449498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15.079835107493215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0.63033710749321514</v>
      </c>
      <c r="BB78">
        <f t="shared" si="1"/>
        <v>14.449498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15.079835107493215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0.63033710749321514</v>
      </c>
      <c r="BB79">
        <f t="shared" si="1"/>
        <v>14.449498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15.079835107493215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0.63033710749321514</v>
      </c>
      <c r="BB80">
        <f t="shared" si="1"/>
        <v>14.449498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15.079835107493215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0.63033710749321514</v>
      </c>
      <c r="BB81">
        <f t="shared" si="1"/>
        <v>14.449498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15.079835107493215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0.63033710749321514</v>
      </c>
      <c r="BB82">
        <f t="shared" si="1"/>
        <v>14.449498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15.079835107493215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0.63033710749321514</v>
      </c>
      <c r="BB83">
        <f t="shared" si="1"/>
        <v>14.449498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15.079835107493215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0.63033710749321514</v>
      </c>
      <c r="BB84">
        <f t="shared" si="1"/>
        <v>14.449498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15.079835107493215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0.63033710749321514</v>
      </c>
      <c r="BB85">
        <f t="shared" si="1"/>
        <v>14.449498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15.079835107493215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0.63033710749321514</v>
      </c>
      <c r="BB86">
        <f t="shared" si="1"/>
        <v>14.449498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15.079835107493215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0.63033710749321514</v>
      </c>
      <c r="BB87">
        <f t="shared" si="1"/>
        <v>14.449498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15.079835107493215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0.63033710749321514</v>
      </c>
      <c r="BB88">
        <f t="shared" si="1"/>
        <v>14.449498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15.079835107493215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0.63033710749321514</v>
      </c>
      <c r="BB89">
        <f t="shared" si="1"/>
        <v>14.449498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15.079835107493215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0.63033710749321514</v>
      </c>
      <c r="BB90">
        <f t="shared" si="1"/>
        <v>14.449498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15.079835107493215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0.63033710749321514</v>
      </c>
      <c r="BB91">
        <f t="shared" si="1"/>
        <v>14.449498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15.079835107493215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0.63033710749321514</v>
      </c>
      <c r="BB92">
        <f t="shared" si="1"/>
        <v>14.449498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15.079835107493215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0.63033710749321514</v>
      </c>
      <c r="BB93">
        <f t="shared" si="1"/>
        <v>14.449498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15.079835107493215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0.63033710749321514</v>
      </c>
      <c r="BB94">
        <f t="shared" si="1"/>
        <v>14.449498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15.079835107493215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0.63033710749321514</v>
      </c>
      <c r="BB95">
        <f t="shared" si="1"/>
        <v>14.449498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14.826333750782716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0.61974075078271618</v>
      </c>
      <c r="BB96">
        <f t="shared" si="1"/>
        <v>14.206593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15.079835107493215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0.63033710749321514</v>
      </c>
      <c r="BB97">
        <f t="shared" si="1"/>
        <v>14.449498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15.079835107493215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0.63033710749321514</v>
      </c>
      <c r="BB98">
        <f t="shared" si="1"/>
        <v>14.449498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0.35552147229179665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1.4860797541797127E-2</v>
      </c>
      <c r="BB99">
        <f t="shared" si="1"/>
        <v>0.3406606747499995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494.92</v>
      </c>
      <c r="L3" s="219">
        <v>9.6</v>
      </c>
      <c r="M3" s="219">
        <v>62.69</v>
      </c>
      <c r="N3" s="219">
        <v>51.36</v>
      </c>
      <c r="O3" s="219">
        <v>72.14</v>
      </c>
      <c r="P3" s="219">
        <v>27.69</v>
      </c>
      <c r="Q3" s="219">
        <v>8.8800000000000008</v>
      </c>
      <c r="R3" s="219">
        <v>18.559999999999999</v>
      </c>
      <c r="S3" s="219">
        <v>11.47</v>
      </c>
      <c r="T3" s="219">
        <v>0.77</v>
      </c>
      <c r="U3" s="219">
        <v>49.86</v>
      </c>
      <c r="V3" s="219">
        <v>7.41</v>
      </c>
      <c r="W3" s="219">
        <v>13.59</v>
      </c>
      <c r="X3" s="219">
        <v>62.41</v>
      </c>
      <c r="Y3" s="219">
        <v>0</v>
      </c>
      <c r="Z3" s="219">
        <v>58.87</v>
      </c>
      <c r="AA3" s="219">
        <v>32.450000000000003</v>
      </c>
      <c r="AB3" s="219">
        <v>0</v>
      </c>
      <c r="AC3" s="219">
        <v>10</v>
      </c>
      <c r="AD3" s="219">
        <v>0</v>
      </c>
      <c r="AE3" s="219">
        <v>0</v>
      </c>
      <c r="AF3" s="219">
        <v>0</v>
      </c>
      <c r="AG3" s="219">
        <v>40</v>
      </c>
      <c r="AH3" s="219">
        <v>0</v>
      </c>
      <c r="AI3" s="219">
        <v>0</v>
      </c>
      <c r="AJ3" s="219">
        <v>0</v>
      </c>
      <c r="AK3" s="219">
        <v>98.06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494.92</v>
      </c>
      <c r="L4" s="219">
        <v>9.6</v>
      </c>
      <c r="M4" s="219">
        <v>62.69</v>
      </c>
      <c r="N4" s="219">
        <v>51.36</v>
      </c>
      <c r="O4" s="219">
        <v>72.14</v>
      </c>
      <c r="P4" s="219">
        <v>27.69</v>
      </c>
      <c r="Q4" s="219">
        <v>8.8800000000000008</v>
      </c>
      <c r="R4" s="219">
        <v>18.559999999999999</v>
      </c>
      <c r="S4" s="219">
        <v>11.47</v>
      </c>
      <c r="T4" s="219">
        <v>0.77</v>
      </c>
      <c r="U4" s="219">
        <v>49.86</v>
      </c>
      <c r="V4" s="219">
        <v>7.41</v>
      </c>
      <c r="W4" s="219">
        <v>13.61</v>
      </c>
      <c r="X4" s="219">
        <v>62.41</v>
      </c>
      <c r="Y4" s="219">
        <v>0</v>
      </c>
      <c r="Z4" s="219">
        <v>58.87</v>
      </c>
      <c r="AA4" s="219">
        <v>32.450000000000003</v>
      </c>
      <c r="AB4" s="219">
        <v>0</v>
      </c>
      <c r="AC4" s="219">
        <v>10</v>
      </c>
      <c r="AD4" s="219">
        <v>0</v>
      </c>
      <c r="AE4" s="219">
        <v>0</v>
      </c>
      <c r="AF4" s="219">
        <v>0</v>
      </c>
      <c r="AG4" s="219">
        <v>40</v>
      </c>
      <c r="AH4" s="219">
        <v>0</v>
      </c>
      <c r="AI4" s="219">
        <v>0</v>
      </c>
      <c r="AJ4" s="219">
        <v>0</v>
      </c>
      <c r="AK4" s="219">
        <v>98.06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494.92</v>
      </c>
      <c r="L5" s="219">
        <v>9.6</v>
      </c>
      <c r="M5" s="219">
        <v>62.69</v>
      </c>
      <c r="N5" s="219">
        <v>51.36</v>
      </c>
      <c r="O5" s="219">
        <v>72.14</v>
      </c>
      <c r="P5" s="219">
        <v>27.69</v>
      </c>
      <c r="Q5" s="219">
        <v>8.8800000000000008</v>
      </c>
      <c r="R5" s="219">
        <v>18.559999999999999</v>
      </c>
      <c r="S5" s="219">
        <v>11.47</v>
      </c>
      <c r="T5" s="219">
        <v>0.77</v>
      </c>
      <c r="U5" s="219">
        <v>49.86</v>
      </c>
      <c r="V5" s="219">
        <v>7.41</v>
      </c>
      <c r="W5" s="219">
        <v>13.86</v>
      </c>
      <c r="X5" s="219">
        <v>62.41</v>
      </c>
      <c r="Y5" s="219">
        <v>0</v>
      </c>
      <c r="Z5" s="219">
        <v>58.87</v>
      </c>
      <c r="AA5" s="219">
        <v>32.450000000000003</v>
      </c>
      <c r="AB5" s="219">
        <v>0</v>
      </c>
      <c r="AC5" s="219">
        <v>10</v>
      </c>
      <c r="AD5" s="219">
        <v>0</v>
      </c>
      <c r="AE5" s="219">
        <v>0</v>
      </c>
      <c r="AF5" s="219">
        <v>0</v>
      </c>
      <c r="AG5" s="219">
        <v>37.32</v>
      </c>
      <c r="AH5" s="219">
        <v>0</v>
      </c>
      <c r="AI5" s="219">
        <v>0</v>
      </c>
      <c r="AJ5" s="219">
        <v>0</v>
      </c>
      <c r="AK5" s="219">
        <v>98.06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494.92</v>
      </c>
      <c r="L6" s="219">
        <v>9.6</v>
      </c>
      <c r="M6" s="219">
        <v>62.69</v>
      </c>
      <c r="N6" s="219">
        <v>51.36</v>
      </c>
      <c r="O6" s="219">
        <v>72.14</v>
      </c>
      <c r="P6" s="219">
        <v>27.69</v>
      </c>
      <c r="Q6" s="219">
        <v>8.8800000000000008</v>
      </c>
      <c r="R6" s="219">
        <v>18.559999999999999</v>
      </c>
      <c r="S6" s="219">
        <v>11.47</v>
      </c>
      <c r="T6" s="219">
        <v>0.77</v>
      </c>
      <c r="U6" s="219">
        <v>49.86</v>
      </c>
      <c r="V6" s="219">
        <v>7.41</v>
      </c>
      <c r="W6" s="219">
        <v>13.87</v>
      </c>
      <c r="X6" s="219">
        <v>62.41</v>
      </c>
      <c r="Y6" s="219">
        <v>0</v>
      </c>
      <c r="Z6" s="219">
        <v>58.87</v>
      </c>
      <c r="AA6" s="219">
        <v>32.450000000000003</v>
      </c>
      <c r="AB6" s="219">
        <v>0</v>
      </c>
      <c r="AC6" s="219">
        <v>10</v>
      </c>
      <c r="AD6" s="219">
        <v>0</v>
      </c>
      <c r="AE6" s="219">
        <v>0</v>
      </c>
      <c r="AF6" s="219">
        <v>0</v>
      </c>
      <c r="AG6" s="219">
        <v>37.32</v>
      </c>
      <c r="AH6" s="219">
        <v>0</v>
      </c>
      <c r="AI6" s="219">
        <v>0</v>
      </c>
      <c r="AJ6" s="219">
        <v>0</v>
      </c>
      <c r="AK6" s="219">
        <v>98.06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0.35</v>
      </c>
      <c r="E7" s="219">
        <v>0</v>
      </c>
      <c r="F7" s="219">
        <v>0</v>
      </c>
      <c r="G7" s="219">
        <v>0.4</v>
      </c>
      <c r="H7" s="219">
        <v>0</v>
      </c>
      <c r="I7" s="219">
        <v>0</v>
      </c>
      <c r="J7" s="219">
        <v>0.43</v>
      </c>
      <c r="K7" s="219">
        <v>494.92</v>
      </c>
      <c r="L7" s="219">
        <v>9.6</v>
      </c>
      <c r="M7" s="219">
        <v>62.69</v>
      </c>
      <c r="N7" s="219">
        <v>51.36</v>
      </c>
      <c r="O7" s="219">
        <v>72.14</v>
      </c>
      <c r="P7" s="219">
        <v>27.69</v>
      </c>
      <c r="Q7" s="219">
        <v>8.8800000000000008</v>
      </c>
      <c r="R7" s="219">
        <v>18.559999999999999</v>
      </c>
      <c r="S7" s="219">
        <v>11.47</v>
      </c>
      <c r="T7" s="219">
        <v>0.77</v>
      </c>
      <c r="U7" s="219">
        <v>49.86</v>
      </c>
      <c r="V7" s="219">
        <v>7.41</v>
      </c>
      <c r="W7" s="219">
        <v>13.87</v>
      </c>
      <c r="X7" s="219">
        <v>62.41</v>
      </c>
      <c r="Y7" s="219">
        <v>0</v>
      </c>
      <c r="Z7" s="219">
        <v>58.87</v>
      </c>
      <c r="AA7" s="219">
        <v>32.450000000000003</v>
      </c>
      <c r="AB7" s="219">
        <v>0</v>
      </c>
      <c r="AC7" s="219">
        <v>10</v>
      </c>
      <c r="AD7" s="219">
        <v>0</v>
      </c>
      <c r="AE7" s="219">
        <v>0</v>
      </c>
      <c r="AF7" s="219">
        <v>0</v>
      </c>
      <c r="AG7" s="219">
        <v>40</v>
      </c>
      <c r="AH7" s="219">
        <v>0</v>
      </c>
      <c r="AI7" s="219">
        <v>0</v>
      </c>
      <c r="AJ7" s="219">
        <v>0</v>
      </c>
      <c r="AK7" s="219">
        <v>98.06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494.92</v>
      </c>
      <c r="L8" s="219">
        <v>9.6</v>
      </c>
      <c r="M8" s="219">
        <v>62.69</v>
      </c>
      <c r="N8" s="219">
        <v>51.36</v>
      </c>
      <c r="O8" s="219">
        <v>72.14</v>
      </c>
      <c r="P8" s="219">
        <v>27.69</v>
      </c>
      <c r="Q8" s="219">
        <v>8.8800000000000008</v>
      </c>
      <c r="R8" s="219">
        <v>18.559999999999999</v>
      </c>
      <c r="S8" s="219">
        <v>11.47</v>
      </c>
      <c r="T8" s="219">
        <v>0.77</v>
      </c>
      <c r="U8" s="219">
        <v>49.86</v>
      </c>
      <c r="V8" s="219">
        <v>7.41</v>
      </c>
      <c r="W8" s="219">
        <v>13.87</v>
      </c>
      <c r="X8" s="219">
        <v>62.41</v>
      </c>
      <c r="Y8" s="219">
        <v>0</v>
      </c>
      <c r="Z8" s="219">
        <v>58.87</v>
      </c>
      <c r="AA8" s="219">
        <v>32.450000000000003</v>
      </c>
      <c r="AB8" s="219">
        <v>0</v>
      </c>
      <c r="AC8" s="219">
        <v>10</v>
      </c>
      <c r="AD8" s="219">
        <v>0</v>
      </c>
      <c r="AE8" s="219">
        <v>0</v>
      </c>
      <c r="AF8" s="219">
        <v>0</v>
      </c>
      <c r="AG8" s="219">
        <v>40</v>
      </c>
      <c r="AH8" s="219">
        <v>0</v>
      </c>
      <c r="AI8" s="219">
        <v>0</v>
      </c>
      <c r="AJ8" s="219">
        <v>0</v>
      </c>
      <c r="AK8" s="219">
        <v>98.06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494.92</v>
      </c>
      <c r="L9" s="219">
        <v>9.6</v>
      </c>
      <c r="M9" s="219">
        <v>62.69</v>
      </c>
      <c r="N9" s="219">
        <v>51.36</v>
      </c>
      <c r="O9" s="219">
        <v>72.14</v>
      </c>
      <c r="P9" s="219">
        <v>27.69</v>
      </c>
      <c r="Q9" s="219">
        <v>8.8800000000000008</v>
      </c>
      <c r="R9" s="219">
        <v>18.559999999999999</v>
      </c>
      <c r="S9" s="219">
        <v>11.47</v>
      </c>
      <c r="T9" s="219">
        <v>0.77</v>
      </c>
      <c r="U9" s="219">
        <v>49.86</v>
      </c>
      <c r="V9" s="219">
        <v>7.41</v>
      </c>
      <c r="W9" s="219">
        <v>14.11</v>
      </c>
      <c r="X9" s="219">
        <v>62.41</v>
      </c>
      <c r="Y9" s="219">
        <v>0</v>
      </c>
      <c r="Z9" s="219">
        <v>58.87</v>
      </c>
      <c r="AA9" s="219">
        <v>32.450000000000003</v>
      </c>
      <c r="AB9" s="219">
        <v>0</v>
      </c>
      <c r="AC9" s="219">
        <v>10</v>
      </c>
      <c r="AD9" s="219">
        <v>0</v>
      </c>
      <c r="AE9" s="219">
        <v>0</v>
      </c>
      <c r="AF9" s="219">
        <v>0</v>
      </c>
      <c r="AG9" s="219">
        <v>40</v>
      </c>
      <c r="AH9" s="219">
        <v>0</v>
      </c>
      <c r="AI9" s="219">
        <v>0</v>
      </c>
      <c r="AJ9" s="219">
        <v>0</v>
      </c>
      <c r="AK9" s="219">
        <v>98.06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494.92</v>
      </c>
      <c r="L10" s="219">
        <v>9.6</v>
      </c>
      <c r="M10" s="219">
        <v>62.69</v>
      </c>
      <c r="N10" s="219">
        <v>51.36</v>
      </c>
      <c r="O10" s="219">
        <v>72.14</v>
      </c>
      <c r="P10" s="219">
        <v>27.69</v>
      </c>
      <c r="Q10" s="219">
        <v>8.8800000000000008</v>
      </c>
      <c r="R10" s="219">
        <v>18.559999999999999</v>
      </c>
      <c r="S10" s="219">
        <v>11.47</v>
      </c>
      <c r="T10" s="219">
        <v>0.77</v>
      </c>
      <c r="U10" s="219">
        <v>49.86</v>
      </c>
      <c r="V10" s="219">
        <v>7.41</v>
      </c>
      <c r="W10" s="219">
        <v>14.12</v>
      </c>
      <c r="X10" s="219">
        <v>62.41</v>
      </c>
      <c r="Y10" s="219">
        <v>0</v>
      </c>
      <c r="Z10" s="219">
        <v>58.87</v>
      </c>
      <c r="AA10" s="219">
        <v>32.450000000000003</v>
      </c>
      <c r="AB10" s="219">
        <v>0</v>
      </c>
      <c r="AC10" s="219">
        <v>10</v>
      </c>
      <c r="AD10" s="219">
        <v>0</v>
      </c>
      <c r="AE10" s="219">
        <v>0</v>
      </c>
      <c r="AF10" s="219">
        <v>0</v>
      </c>
      <c r="AG10" s="219">
        <v>40</v>
      </c>
      <c r="AH10" s="219">
        <v>0</v>
      </c>
      <c r="AI10" s="219">
        <v>0</v>
      </c>
      <c r="AJ10" s="219">
        <v>0</v>
      </c>
      <c r="AK10" s="219">
        <v>98.06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494.92</v>
      </c>
      <c r="L11" s="219">
        <v>9.6</v>
      </c>
      <c r="M11" s="219">
        <v>62.69</v>
      </c>
      <c r="N11" s="219">
        <v>51.36</v>
      </c>
      <c r="O11" s="219">
        <v>72.14</v>
      </c>
      <c r="P11" s="219">
        <v>27.69</v>
      </c>
      <c r="Q11" s="219">
        <v>8.8800000000000008</v>
      </c>
      <c r="R11" s="219">
        <v>18.559999999999999</v>
      </c>
      <c r="S11" s="219">
        <v>11.47</v>
      </c>
      <c r="T11" s="219">
        <v>0.77</v>
      </c>
      <c r="U11" s="219">
        <v>49.86</v>
      </c>
      <c r="V11" s="219">
        <v>7.41</v>
      </c>
      <c r="W11" s="219">
        <v>14.12</v>
      </c>
      <c r="X11" s="219">
        <v>62.41</v>
      </c>
      <c r="Y11" s="219">
        <v>0</v>
      </c>
      <c r="Z11" s="219">
        <v>58.87</v>
      </c>
      <c r="AA11" s="219">
        <v>32.450000000000003</v>
      </c>
      <c r="AB11" s="219">
        <v>0</v>
      </c>
      <c r="AC11" s="219">
        <v>10</v>
      </c>
      <c r="AD11" s="219">
        <v>0</v>
      </c>
      <c r="AE11" s="219">
        <v>0</v>
      </c>
      <c r="AF11" s="219">
        <v>0</v>
      </c>
      <c r="AG11" s="219">
        <v>40</v>
      </c>
      <c r="AH11" s="219">
        <v>0</v>
      </c>
      <c r="AI11" s="219">
        <v>0</v>
      </c>
      <c r="AJ11" s="219">
        <v>0</v>
      </c>
      <c r="AK11" s="219">
        <v>98.06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494.92</v>
      </c>
      <c r="L12" s="219">
        <v>9.6</v>
      </c>
      <c r="M12" s="219">
        <v>62.69</v>
      </c>
      <c r="N12" s="219">
        <v>51.36</v>
      </c>
      <c r="O12" s="219">
        <v>72.14</v>
      </c>
      <c r="P12" s="219">
        <v>27.69</v>
      </c>
      <c r="Q12" s="219">
        <v>8.8800000000000008</v>
      </c>
      <c r="R12" s="219">
        <v>18.559999999999999</v>
      </c>
      <c r="S12" s="219">
        <v>11.47</v>
      </c>
      <c r="T12" s="219">
        <v>0.77</v>
      </c>
      <c r="U12" s="219">
        <v>49.86</v>
      </c>
      <c r="V12" s="219">
        <v>7.41</v>
      </c>
      <c r="W12" s="219">
        <v>14.12</v>
      </c>
      <c r="X12" s="219">
        <v>62.41</v>
      </c>
      <c r="Y12" s="219">
        <v>0</v>
      </c>
      <c r="Z12" s="219">
        <v>58.87</v>
      </c>
      <c r="AA12" s="219">
        <v>32.450000000000003</v>
      </c>
      <c r="AB12" s="219">
        <v>0</v>
      </c>
      <c r="AC12" s="219">
        <v>10</v>
      </c>
      <c r="AD12" s="219">
        <v>0</v>
      </c>
      <c r="AE12" s="219">
        <v>0</v>
      </c>
      <c r="AF12" s="219">
        <v>0</v>
      </c>
      <c r="AG12" s="219">
        <v>40</v>
      </c>
      <c r="AH12" s="219">
        <v>0</v>
      </c>
      <c r="AI12" s="219">
        <v>0</v>
      </c>
      <c r="AJ12" s="219">
        <v>0</v>
      </c>
      <c r="AK12" s="219">
        <v>98.06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498.37</v>
      </c>
      <c r="L13" s="219">
        <v>9.6</v>
      </c>
      <c r="M13" s="219">
        <v>62.69</v>
      </c>
      <c r="N13" s="219">
        <v>51.36</v>
      </c>
      <c r="O13" s="219">
        <v>72.14</v>
      </c>
      <c r="P13" s="219">
        <v>27.69</v>
      </c>
      <c r="Q13" s="219">
        <v>8.8800000000000008</v>
      </c>
      <c r="R13" s="219">
        <v>18.559999999999999</v>
      </c>
      <c r="S13" s="219">
        <v>11.47</v>
      </c>
      <c r="T13" s="219">
        <v>0.77</v>
      </c>
      <c r="U13" s="219">
        <v>49.86</v>
      </c>
      <c r="V13" s="219">
        <v>7.41</v>
      </c>
      <c r="W13" s="219">
        <v>14.12</v>
      </c>
      <c r="X13" s="219">
        <v>62.41</v>
      </c>
      <c r="Y13" s="219">
        <v>0</v>
      </c>
      <c r="Z13" s="219">
        <v>58.87</v>
      </c>
      <c r="AA13" s="219">
        <v>32.450000000000003</v>
      </c>
      <c r="AB13" s="219">
        <v>0</v>
      </c>
      <c r="AC13" s="219">
        <v>10</v>
      </c>
      <c r="AD13" s="219">
        <v>0</v>
      </c>
      <c r="AE13" s="219">
        <v>0</v>
      </c>
      <c r="AF13" s="219">
        <v>0</v>
      </c>
      <c r="AG13" s="219">
        <v>40</v>
      </c>
      <c r="AH13" s="219">
        <v>0</v>
      </c>
      <c r="AI13" s="219">
        <v>0</v>
      </c>
      <c r="AJ13" s="219">
        <v>0</v>
      </c>
      <c r="AK13" s="219">
        <v>98.06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494.92</v>
      </c>
      <c r="L14" s="219">
        <v>9.6</v>
      </c>
      <c r="M14" s="219">
        <v>62.69</v>
      </c>
      <c r="N14" s="219">
        <v>51.36</v>
      </c>
      <c r="O14" s="219">
        <v>72.14</v>
      </c>
      <c r="P14" s="219">
        <v>27.69</v>
      </c>
      <c r="Q14" s="219">
        <v>8.8800000000000008</v>
      </c>
      <c r="R14" s="219">
        <v>18.559999999999999</v>
      </c>
      <c r="S14" s="219">
        <v>11.47</v>
      </c>
      <c r="T14" s="219">
        <v>0.77</v>
      </c>
      <c r="U14" s="219">
        <v>49.86</v>
      </c>
      <c r="V14" s="219">
        <v>7.41</v>
      </c>
      <c r="W14" s="219">
        <v>14.12</v>
      </c>
      <c r="X14" s="219">
        <v>62.41</v>
      </c>
      <c r="Y14" s="219">
        <v>0</v>
      </c>
      <c r="Z14" s="219">
        <v>58.87</v>
      </c>
      <c r="AA14" s="219">
        <v>32.450000000000003</v>
      </c>
      <c r="AB14" s="219">
        <v>0</v>
      </c>
      <c r="AC14" s="219">
        <v>10</v>
      </c>
      <c r="AD14" s="219">
        <v>0</v>
      </c>
      <c r="AE14" s="219">
        <v>0</v>
      </c>
      <c r="AF14" s="219">
        <v>0</v>
      </c>
      <c r="AG14" s="219">
        <v>40</v>
      </c>
      <c r="AH14" s="219">
        <v>0</v>
      </c>
      <c r="AI14" s="219">
        <v>0</v>
      </c>
      <c r="AJ14" s="219">
        <v>0</v>
      </c>
      <c r="AK14" s="219">
        <v>75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494.92</v>
      </c>
      <c r="L15" s="219">
        <v>9.6</v>
      </c>
      <c r="M15" s="219">
        <v>62.69</v>
      </c>
      <c r="N15" s="219">
        <v>51.36</v>
      </c>
      <c r="O15" s="219">
        <v>72.14</v>
      </c>
      <c r="P15" s="219">
        <v>27.69</v>
      </c>
      <c r="Q15" s="219">
        <v>8.8800000000000008</v>
      </c>
      <c r="R15" s="219">
        <v>18.559999999999999</v>
      </c>
      <c r="S15" s="219">
        <v>11.47</v>
      </c>
      <c r="T15" s="219">
        <v>0.77</v>
      </c>
      <c r="U15" s="219">
        <v>49.86</v>
      </c>
      <c r="V15" s="219">
        <v>7.41</v>
      </c>
      <c r="W15" s="219">
        <v>14.12</v>
      </c>
      <c r="X15" s="219">
        <v>62.41</v>
      </c>
      <c r="Y15" s="219">
        <v>0</v>
      </c>
      <c r="Z15" s="219">
        <v>58.87</v>
      </c>
      <c r="AA15" s="219">
        <v>32.450000000000003</v>
      </c>
      <c r="AB15" s="219">
        <v>0</v>
      </c>
      <c r="AC15" s="219">
        <v>10</v>
      </c>
      <c r="AD15" s="219">
        <v>0</v>
      </c>
      <c r="AE15" s="219">
        <v>0</v>
      </c>
      <c r="AF15" s="219">
        <v>0</v>
      </c>
      <c r="AG15" s="219">
        <v>40</v>
      </c>
      <c r="AH15" s="219">
        <v>0</v>
      </c>
      <c r="AI15" s="219">
        <v>0</v>
      </c>
      <c r="AJ15" s="219">
        <v>0</v>
      </c>
      <c r="AK15" s="219">
        <v>75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462.38</v>
      </c>
      <c r="L16" s="219">
        <v>9.6</v>
      </c>
      <c r="M16" s="219">
        <v>62.69</v>
      </c>
      <c r="N16" s="219">
        <v>51.36</v>
      </c>
      <c r="O16" s="219">
        <v>72.14</v>
      </c>
      <c r="P16" s="219">
        <v>27.69</v>
      </c>
      <c r="Q16" s="219">
        <v>8.8800000000000008</v>
      </c>
      <c r="R16" s="219">
        <v>18.559999999999999</v>
      </c>
      <c r="S16" s="219">
        <v>11.47</v>
      </c>
      <c r="T16" s="219">
        <v>0.77</v>
      </c>
      <c r="U16" s="219">
        <v>49.86</v>
      </c>
      <c r="V16" s="219">
        <v>7.41</v>
      </c>
      <c r="W16" s="219">
        <v>14.12</v>
      </c>
      <c r="X16" s="219">
        <v>62.41</v>
      </c>
      <c r="Y16" s="219">
        <v>0</v>
      </c>
      <c r="Z16" s="219">
        <v>58.87</v>
      </c>
      <c r="AA16" s="219">
        <v>32.450000000000003</v>
      </c>
      <c r="AB16" s="219">
        <v>0</v>
      </c>
      <c r="AC16" s="219">
        <v>10</v>
      </c>
      <c r="AD16" s="219">
        <v>0</v>
      </c>
      <c r="AE16" s="219">
        <v>0</v>
      </c>
      <c r="AF16" s="219">
        <v>0</v>
      </c>
      <c r="AG16" s="219">
        <v>40</v>
      </c>
      <c r="AH16" s="219">
        <v>0</v>
      </c>
      <c r="AI16" s="219">
        <v>0</v>
      </c>
      <c r="AJ16" s="219">
        <v>0</v>
      </c>
      <c r="AK16" s="219">
        <v>75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421.93</v>
      </c>
      <c r="L17" s="219">
        <v>9.6</v>
      </c>
      <c r="M17" s="219">
        <v>62.69</v>
      </c>
      <c r="N17" s="219">
        <v>51.36</v>
      </c>
      <c r="O17" s="219">
        <v>72.14</v>
      </c>
      <c r="P17" s="219">
        <v>27.69</v>
      </c>
      <c r="Q17" s="219">
        <v>8.8800000000000008</v>
      </c>
      <c r="R17" s="219">
        <v>18.559999999999999</v>
      </c>
      <c r="S17" s="219">
        <v>11.47</v>
      </c>
      <c r="T17" s="219">
        <v>0.77</v>
      </c>
      <c r="U17" s="219">
        <v>49.86</v>
      </c>
      <c r="V17" s="219">
        <v>7.41</v>
      </c>
      <c r="W17" s="219">
        <v>14.12</v>
      </c>
      <c r="X17" s="219">
        <v>62.41</v>
      </c>
      <c r="Y17" s="219">
        <v>0</v>
      </c>
      <c r="Z17" s="219">
        <v>58.87</v>
      </c>
      <c r="AA17" s="219">
        <v>32.450000000000003</v>
      </c>
      <c r="AB17" s="219">
        <v>0</v>
      </c>
      <c r="AC17" s="219">
        <v>10</v>
      </c>
      <c r="AD17" s="219">
        <v>0</v>
      </c>
      <c r="AE17" s="219">
        <v>0</v>
      </c>
      <c r="AF17" s="219">
        <v>0</v>
      </c>
      <c r="AG17" s="219">
        <v>40</v>
      </c>
      <c r="AH17" s="219">
        <v>0</v>
      </c>
      <c r="AI17" s="219">
        <v>0</v>
      </c>
      <c r="AJ17" s="219">
        <v>0</v>
      </c>
      <c r="AK17" s="219">
        <v>75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400.73</v>
      </c>
      <c r="L18" s="219">
        <v>9.6</v>
      </c>
      <c r="M18" s="219">
        <v>62.69</v>
      </c>
      <c r="N18" s="219">
        <v>51.36</v>
      </c>
      <c r="O18" s="219">
        <v>72.14</v>
      </c>
      <c r="P18" s="219">
        <v>27.69</v>
      </c>
      <c r="Q18" s="219">
        <v>8.8800000000000008</v>
      </c>
      <c r="R18" s="219">
        <v>18.559999999999999</v>
      </c>
      <c r="S18" s="219">
        <v>11.47</v>
      </c>
      <c r="T18" s="219">
        <v>0.77</v>
      </c>
      <c r="U18" s="219">
        <v>49.86</v>
      </c>
      <c r="V18" s="219">
        <v>7.41</v>
      </c>
      <c r="W18" s="219">
        <v>14.12</v>
      </c>
      <c r="X18" s="219">
        <v>62.41</v>
      </c>
      <c r="Y18" s="219">
        <v>0</v>
      </c>
      <c r="Z18" s="219">
        <v>58.87</v>
      </c>
      <c r="AA18" s="219">
        <v>32.450000000000003</v>
      </c>
      <c r="AB18" s="219">
        <v>0</v>
      </c>
      <c r="AC18" s="219">
        <v>10</v>
      </c>
      <c r="AD18" s="219">
        <v>0</v>
      </c>
      <c r="AE18" s="219">
        <v>0</v>
      </c>
      <c r="AF18" s="219">
        <v>0</v>
      </c>
      <c r="AG18" s="219">
        <v>40</v>
      </c>
      <c r="AH18" s="219">
        <v>0</v>
      </c>
      <c r="AI18" s="219">
        <v>0</v>
      </c>
      <c r="AJ18" s="219">
        <v>0</v>
      </c>
      <c r="AK18" s="219">
        <v>75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381.47</v>
      </c>
      <c r="L19" s="219">
        <v>9.6</v>
      </c>
      <c r="M19" s="219">
        <v>62.69</v>
      </c>
      <c r="N19" s="219">
        <v>51.36</v>
      </c>
      <c r="O19" s="219">
        <v>72.14</v>
      </c>
      <c r="P19" s="219">
        <v>27.69</v>
      </c>
      <c r="Q19" s="219">
        <v>8.8800000000000008</v>
      </c>
      <c r="R19" s="219">
        <v>18.559999999999999</v>
      </c>
      <c r="S19" s="219">
        <v>11.47</v>
      </c>
      <c r="T19" s="219">
        <v>0.77</v>
      </c>
      <c r="U19" s="219">
        <v>49.86</v>
      </c>
      <c r="V19" s="219">
        <v>7.41</v>
      </c>
      <c r="W19" s="219">
        <v>14.12</v>
      </c>
      <c r="X19" s="219">
        <v>62.41</v>
      </c>
      <c r="Y19" s="219">
        <v>0</v>
      </c>
      <c r="Z19" s="219">
        <v>58.87</v>
      </c>
      <c r="AA19" s="219">
        <v>32.450000000000003</v>
      </c>
      <c r="AB19" s="219">
        <v>0</v>
      </c>
      <c r="AC19" s="219">
        <v>10</v>
      </c>
      <c r="AD19" s="219">
        <v>0</v>
      </c>
      <c r="AE19" s="219">
        <v>0</v>
      </c>
      <c r="AF19" s="219">
        <v>0</v>
      </c>
      <c r="AG19" s="219">
        <v>40</v>
      </c>
      <c r="AH19" s="219">
        <v>0</v>
      </c>
      <c r="AI19" s="219">
        <v>0</v>
      </c>
      <c r="AJ19" s="219">
        <v>0</v>
      </c>
      <c r="AK19" s="219">
        <v>75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367.98</v>
      </c>
      <c r="L20" s="219">
        <v>9.6</v>
      </c>
      <c r="M20" s="219">
        <v>62.69</v>
      </c>
      <c r="N20" s="219">
        <v>51.36</v>
      </c>
      <c r="O20" s="219">
        <v>72.14</v>
      </c>
      <c r="P20" s="219">
        <v>27.69</v>
      </c>
      <c r="Q20" s="219">
        <v>8.8800000000000008</v>
      </c>
      <c r="R20" s="219">
        <v>18.559999999999999</v>
      </c>
      <c r="S20" s="219">
        <v>11.47</v>
      </c>
      <c r="T20" s="219">
        <v>0.77</v>
      </c>
      <c r="U20" s="219">
        <v>49.86</v>
      </c>
      <c r="V20" s="219">
        <v>7.41</v>
      </c>
      <c r="W20" s="219">
        <v>14.12</v>
      </c>
      <c r="X20" s="219">
        <v>62.41</v>
      </c>
      <c r="Y20" s="219">
        <v>0</v>
      </c>
      <c r="Z20" s="219">
        <v>58.87</v>
      </c>
      <c r="AA20" s="219">
        <v>32.450000000000003</v>
      </c>
      <c r="AB20" s="219">
        <v>0</v>
      </c>
      <c r="AC20" s="219">
        <v>10</v>
      </c>
      <c r="AD20" s="219">
        <v>0</v>
      </c>
      <c r="AE20" s="219">
        <v>0</v>
      </c>
      <c r="AF20" s="219">
        <v>0</v>
      </c>
      <c r="AG20" s="219">
        <v>40</v>
      </c>
      <c r="AH20" s="219">
        <v>0</v>
      </c>
      <c r="AI20" s="219">
        <v>0</v>
      </c>
      <c r="AJ20" s="219">
        <v>0</v>
      </c>
      <c r="AK20" s="219">
        <v>75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343.9</v>
      </c>
      <c r="L21" s="219">
        <v>9.6</v>
      </c>
      <c r="M21" s="219">
        <v>62.69</v>
      </c>
      <c r="N21" s="219">
        <v>51.36</v>
      </c>
      <c r="O21" s="219">
        <v>72.14</v>
      </c>
      <c r="P21" s="219">
        <v>27.69</v>
      </c>
      <c r="Q21" s="219">
        <v>8.8800000000000008</v>
      </c>
      <c r="R21" s="219">
        <v>18.559999999999999</v>
      </c>
      <c r="S21" s="219">
        <v>11.47</v>
      </c>
      <c r="T21" s="219">
        <v>0.77</v>
      </c>
      <c r="U21" s="219">
        <v>49.86</v>
      </c>
      <c r="V21" s="219">
        <v>7.41</v>
      </c>
      <c r="W21" s="219">
        <v>14.12</v>
      </c>
      <c r="X21" s="219">
        <v>62.41</v>
      </c>
      <c r="Y21" s="219">
        <v>0</v>
      </c>
      <c r="Z21" s="219">
        <v>58.87</v>
      </c>
      <c r="AA21" s="219">
        <v>32.450000000000003</v>
      </c>
      <c r="AB21" s="219">
        <v>0</v>
      </c>
      <c r="AC21" s="219">
        <v>10</v>
      </c>
      <c r="AD21" s="219">
        <v>0</v>
      </c>
      <c r="AE21" s="219">
        <v>0</v>
      </c>
      <c r="AF21" s="219">
        <v>0</v>
      </c>
      <c r="AG21" s="219">
        <v>40</v>
      </c>
      <c r="AH21" s="219">
        <v>0</v>
      </c>
      <c r="AI21" s="219">
        <v>0</v>
      </c>
      <c r="AJ21" s="219">
        <v>0</v>
      </c>
      <c r="AK21" s="219">
        <v>75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331.37</v>
      </c>
      <c r="L22" s="219">
        <v>9.6</v>
      </c>
      <c r="M22" s="219">
        <v>62.69</v>
      </c>
      <c r="N22" s="219">
        <v>51.36</v>
      </c>
      <c r="O22" s="219">
        <v>72.14</v>
      </c>
      <c r="P22" s="219">
        <v>27.69</v>
      </c>
      <c r="Q22" s="219">
        <v>8.8800000000000008</v>
      </c>
      <c r="R22" s="219">
        <v>18.559999999999999</v>
      </c>
      <c r="S22" s="219">
        <v>11.47</v>
      </c>
      <c r="T22" s="219">
        <v>0.77</v>
      </c>
      <c r="U22" s="219">
        <v>49.86</v>
      </c>
      <c r="V22" s="219">
        <v>7.41</v>
      </c>
      <c r="W22" s="219">
        <v>14.12</v>
      </c>
      <c r="X22" s="219">
        <v>62.41</v>
      </c>
      <c r="Y22" s="219">
        <v>0</v>
      </c>
      <c r="Z22" s="219">
        <v>58.87</v>
      </c>
      <c r="AA22" s="219">
        <v>32.450000000000003</v>
      </c>
      <c r="AB22" s="219">
        <v>0</v>
      </c>
      <c r="AC22" s="219">
        <v>10</v>
      </c>
      <c r="AD22" s="219">
        <v>0</v>
      </c>
      <c r="AE22" s="219">
        <v>0</v>
      </c>
      <c r="AF22" s="219">
        <v>0</v>
      </c>
      <c r="AG22" s="219">
        <v>40</v>
      </c>
      <c r="AH22" s="219">
        <v>0</v>
      </c>
      <c r="AI22" s="219">
        <v>0</v>
      </c>
      <c r="AJ22" s="219">
        <v>0</v>
      </c>
      <c r="AK22" s="219">
        <v>75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264.91000000000003</v>
      </c>
      <c r="L23" s="219">
        <v>1.93</v>
      </c>
      <c r="M23" s="219">
        <v>62.69</v>
      </c>
      <c r="N23" s="219">
        <v>51.36</v>
      </c>
      <c r="O23" s="219">
        <v>72.14</v>
      </c>
      <c r="P23" s="219">
        <v>27.69</v>
      </c>
      <c r="Q23" s="219">
        <v>2.89</v>
      </c>
      <c r="R23" s="219">
        <v>18.559999999999999</v>
      </c>
      <c r="S23" s="219">
        <v>3.85</v>
      </c>
      <c r="T23" s="219">
        <v>0</v>
      </c>
      <c r="U23" s="219">
        <v>49.86</v>
      </c>
      <c r="V23" s="219">
        <v>7.94</v>
      </c>
      <c r="W23" s="219">
        <v>14.12</v>
      </c>
      <c r="X23" s="219">
        <v>62.41</v>
      </c>
      <c r="Y23" s="219">
        <v>0</v>
      </c>
      <c r="Z23" s="219">
        <v>58.87</v>
      </c>
      <c r="AA23" s="219">
        <v>13.49</v>
      </c>
      <c r="AB23" s="219">
        <v>0</v>
      </c>
      <c r="AC23" s="219">
        <v>10</v>
      </c>
      <c r="AD23" s="219">
        <v>0</v>
      </c>
      <c r="AE23" s="219">
        <v>0</v>
      </c>
      <c r="AF23" s="219">
        <v>0</v>
      </c>
      <c r="AG23" s="219">
        <v>40</v>
      </c>
      <c r="AH23" s="219">
        <v>0</v>
      </c>
      <c r="AI23" s="219">
        <v>0</v>
      </c>
      <c r="AJ23" s="219">
        <v>0</v>
      </c>
      <c r="AK23" s="219">
        <v>75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264.91000000000003</v>
      </c>
      <c r="L24" s="219">
        <v>1.93</v>
      </c>
      <c r="M24" s="219">
        <v>62.69</v>
      </c>
      <c r="N24" s="219">
        <v>51.36</v>
      </c>
      <c r="O24" s="219">
        <v>72.14</v>
      </c>
      <c r="P24" s="219">
        <v>27.69</v>
      </c>
      <c r="Q24" s="219">
        <v>2.89</v>
      </c>
      <c r="R24" s="219">
        <v>5.78</v>
      </c>
      <c r="S24" s="219">
        <v>3.85</v>
      </c>
      <c r="T24" s="219">
        <v>0</v>
      </c>
      <c r="U24" s="219">
        <v>49.86</v>
      </c>
      <c r="V24" s="219">
        <v>7.94</v>
      </c>
      <c r="W24" s="219">
        <v>14.12</v>
      </c>
      <c r="X24" s="219">
        <v>62.41</v>
      </c>
      <c r="Y24" s="219">
        <v>0</v>
      </c>
      <c r="Z24" s="219">
        <v>22.16</v>
      </c>
      <c r="AA24" s="219">
        <v>13.49</v>
      </c>
      <c r="AB24" s="219">
        <v>0</v>
      </c>
      <c r="AC24" s="219">
        <v>10</v>
      </c>
      <c r="AD24" s="219">
        <v>0</v>
      </c>
      <c r="AE24" s="219">
        <v>0</v>
      </c>
      <c r="AF24" s="219">
        <v>0</v>
      </c>
      <c r="AG24" s="219">
        <v>40</v>
      </c>
      <c r="AH24" s="219">
        <v>0</v>
      </c>
      <c r="AI24" s="219">
        <v>0</v>
      </c>
      <c r="AJ24" s="219">
        <v>0</v>
      </c>
      <c r="AK24" s="219">
        <v>75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264.91000000000003</v>
      </c>
      <c r="L25" s="219">
        <v>1.93</v>
      </c>
      <c r="M25" s="219">
        <v>62.69</v>
      </c>
      <c r="N25" s="219">
        <v>51.36</v>
      </c>
      <c r="O25" s="219">
        <v>72.14</v>
      </c>
      <c r="P25" s="219">
        <v>27.69</v>
      </c>
      <c r="Q25" s="219">
        <v>2.89</v>
      </c>
      <c r="R25" s="219">
        <v>5.78</v>
      </c>
      <c r="S25" s="219">
        <v>3.85</v>
      </c>
      <c r="T25" s="219">
        <v>0</v>
      </c>
      <c r="U25" s="219">
        <v>49.86</v>
      </c>
      <c r="V25" s="219">
        <v>1.93</v>
      </c>
      <c r="W25" s="219">
        <v>4.8099999999999996</v>
      </c>
      <c r="X25" s="219">
        <v>53.95</v>
      </c>
      <c r="Y25" s="219">
        <v>0</v>
      </c>
      <c r="Z25" s="219">
        <v>19.27</v>
      </c>
      <c r="AA25" s="219">
        <v>13.49</v>
      </c>
      <c r="AB25" s="219">
        <v>0</v>
      </c>
      <c r="AC25" s="219">
        <v>10</v>
      </c>
      <c r="AD25" s="219">
        <v>0</v>
      </c>
      <c r="AE25" s="219">
        <v>0</v>
      </c>
      <c r="AF25" s="219">
        <v>0</v>
      </c>
      <c r="AG25" s="219">
        <v>40</v>
      </c>
      <c r="AH25" s="219">
        <v>0</v>
      </c>
      <c r="AI25" s="219">
        <v>0</v>
      </c>
      <c r="AJ25" s="219">
        <v>0</v>
      </c>
      <c r="AK25" s="219">
        <v>75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264.91000000000003</v>
      </c>
      <c r="L26" s="219">
        <v>1.93</v>
      </c>
      <c r="M26" s="219">
        <v>62.69</v>
      </c>
      <c r="N26" s="219">
        <v>51.36</v>
      </c>
      <c r="O26" s="219">
        <v>72.14</v>
      </c>
      <c r="P26" s="219">
        <v>27.69</v>
      </c>
      <c r="Q26" s="219">
        <v>2.89</v>
      </c>
      <c r="R26" s="219">
        <v>5.78</v>
      </c>
      <c r="S26" s="219">
        <v>3.85</v>
      </c>
      <c r="T26" s="219">
        <v>0</v>
      </c>
      <c r="U26" s="219">
        <v>49.86</v>
      </c>
      <c r="V26" s="219">
        <v>1.93</v>
      </c>
      <c r="W26" s="219">
        <v>4.8099999999999996</v>
      </c>
      <c r="X26" s="219">
        <v>26.97</v>
      </c>
      <c r="Y26" s="219">
        <v>0</v>
      </c>
      <c r="Z26" s="219">
        <v>19.27</v>
      </c>
      <c r="AA26" s="219">
        <v>13.49</v>
      </c>
      <c r="AB26" s="219">
        <v>0</v>
      </c>
      <c r="AC26" s="219">
        <v>10</v>
      </c>
      <c r="AD26" s="219">
        <v>0</v>
      </c>
      <c r="AE26" s="219">
        <v>0</v>
      </c>
      <c r="AF26" s="219">
        <v>0</v>
      </c>
      <c r="AG26" s="219">
        <v>40</v>
      </c>
      <c r="AH26" s="219">
        <v>0</v>
      </c>
      <c r="AI26" s="219">
        <v>0</v>
      </c>
      <c r="AJ26" s="219">
        <v>0</v>
      </c>
      <c r="AK26" s="219">
        <v>75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0.35</v>
      </c>
      <c r="E27" s="219">
        <v>0</v>
      </c>
      <c r="F27" s="219">
        <v>0</v>
      </c>
      <c r="G27" s="219">
        <v>0.4</v>
      </c>
      <c r="H27" s="219">
        <v>0</v>
      </c>
      <c r="I27" s="219">
        <v>0</v>
      </c>
      <c r="J27" s="219">
        <v>0.43</v>
      </c>
      <c r="K27" s="219">
        <v>269.35000000000002</v>
      </c>
      <c r="L27" s="219">
        <v>1.93</v>
      </c>
      <c r="M27" s="219">
        <v>62.69</v>
      </c>
      <c r="N27" s="219">
        <v>51.36</v>
      </c>
      <c r="O27" s="219">
        <v>72.14</v>
      </c>
      <c r="P27" s="219">
        <v>27.69</v>
      </c>
      <c r="Q27" s="219">
        <v>2.89</v>
      </c>
      <c r="R27" s="219">
        <v>5.78</v>
      </c>
      <c r="S27" s="219">
        <v>3.85</v>
      </c>
      <c r="T27" s="219">
        <v>0.03</v>
      </c>
      <c r="U27" s="219">
        <v>49.86</v>
      </c>
      <c r="V27" s="219">
        <v>1.93</v>
      </c>
      <c r="W27" s="219">
        <v>4.8099999999999996</v>
      </c>
      <c r="X27" s="219">
        <v>44.31</v>
      </c>
      <c r="Y27" s="219">
        <v>0</v>
      </c>
      <c r="Z27" s="219">
        <v>19.27</v>
      </c>
      <c r="AA27" s="219">
        <v>13.49</v>
      </c>
      <c r="AB27" s="219">
        <v>0</v>
      </c>
      <c r="AC27" s="219">
        <v>10</v>
      </c>
      <c r="AD27" s="219">
        <v>0</v>
      </c>
      <c r="AE27" s="219">
        <v>0</v>
      </c>
      <c r="AF27" s="219">
        <v>0</v>
      </c>
      <c r="AG27" s="219">
        <v>40</v>
      </c>
      <c r="AH27" s="219">
        <v>0</v>
      </c>
      <c r="AI27" s="219">
        <v>0</v>
      </c>
      <c r="AJ27" s="219">
        <v>0</v>
      </c>
      <c r="AK27" s="219">
        <v>76.430000000000007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11.41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268.13</v>
      </c>
      <c r="L28" s="219">
        <v>1.93</v>
      </c>
      <c r="M28" s="219">
        <v>62.69</v>
      </c>
      <c r="N28" s="219">
        <v>51.36</v>
      </c>
      <c r="O28" s="219">
        <v>72.14</v>
      </c>
      <c r="P28" s="219">
        <v>27.69</v>
      </c>
      <c r="Q28" s="219">
        <v>2.89</v>
      </c>
      <c r="R28" s="219">
        <v>5.78</v>
      </c>
      <c r="S28" s="219">
        <v>3.85</v>
      </c>
      <c r="T28" s="219">
        <v>0.03</v>
      </c>
      <c r="U28" s="219">
        <v>49.86</v>
      </c>
      <c r="V28" s="219">
        <v>1.93</v>
      </c>
      <c r="W28" s="219">
        <v>4.8099999999999996</v>
      </c>
      <c r="X28" s="219">
        <v>19.27</v>
      </c>
      <c r="Y28" s="219">
        <v>0</v>
      </c>
      <c r="Z28" s="219">
        <v>19.27</v>
      </c>
      <c r="AA28" s="219">
        <v>13.49</v>
      </c>
      <c r="AB28" s="219">
        <v>0</v>
      </c>
      <c r="AC28" s="219">
        <v>10</v>
      </c>
      <c r="AD28" s="219">
        <v>0</v>
      </c>
      <c r="AE28" s="219">
        <v>0</v>
      </c>
      <c r="AF28" s="219">
        <v>0</v>
      </c>
      <c r="AG28" s="219">
        <v>40</v>
      </c>
      <c r="AH28" s="219">
        <v>0</v>
      </c>
      <c r="AI28" s="219">
        <v>0</v>
      </c>
      <c r="AJ28" s="219">
        <v>0</v>
      </c>
      <c r="AK28" s="219">
        <v>76.430000000000007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29.44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271.22000000000003</v>
      </c>
      <c r="L29" s="219">
        <v>1.93</v>
      </c>
      <c r="M29" s="219">
        <v>62.69</v>
      </c>
      <c r="N29" s="219">
        <v>51.36</v>
      </c>
      <c r="O29" s="219">
        <v>72.14</v>
      </c>
      <c r="P29" s="219">
        <v>27.69</v>
      </c>
      <c r="Q29" s="219">
        <v>4.25</v>
      </c>
      <c r="R29" s="219">
        <v>5.78</v>
      </c>
      <c r="S29" s="219">
        <v>4.88</v>
      </c>
      <c r="T29" s="219">
        <v>0.03</v>
      </c>
      <c r="U29" s="219">
        <v>49.86</v>
      </c>
      <c r="V29" s="219">
        <v>1.93</v>
      </c>
      <c r="W29" s="219">
        <v>4.8099999999999996</v>
      </c>
      <c r="X29" s="219">
        <v>19.27</v>
      </c>
      <c r="Y29" s="219">
        <v>0</v>
      </c>
      <c r="Z29" s="219">
        <v>19.27</v>
      </c>
      <c r="AA29" s="219">
        <v>13.49</v>
      </c>
      <c r="AB29" s="219">
        <v>0</v>
      </c>
      <c r="AC29" s="219">
        <v>10</v>
      </c>
      <c r="AD29" s="219">
        <v>0</v>
      </c>
      <c r="AE29" s="219">
        <v>0</v>
      </c>
      <c r="AF29" s="219">
        <v>0</v>
      </c>
      <c r="AG29" s="219">
        <v>40</v>
      </c>
      <c r="AH29" s="219">
        <v>0</v>
      </c>
      <c r="AI29" s="219">
        <v>0</v>
      </c>
      <c r="AJ29" s="219">
        <v>0</v>
      </c>
      <c r="AK29" s="219">
        <v>84.02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38.57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271.25</v>
      </c>
      <c r="L30" s="219">
        <v>1.93</v>
      </c>
      <c r="M30" s="219">
        <v>62.69</v>
      </c>
      <c r="N30" s="219">
        <v>51.36</v>
      </c>
      <c r="O30" s="219">
        <v>72.14</v>
      </c>
      <c r="P30" s="219">
        <v>27.69</v>
      </c>
      <c r="Q30" s="219">
        <v>4.25</v>
      </c>
      <c r="R30" s="219">
        <v>5.78</v>
      </c>
      <c r="S30" s="219">
        <v>4.88</v>
      </c>
      <c r="T30" s="219">
        <v>0.03</v>
      </c>
      <c r="U30" s="219">
        <v>49.86</v>
      </c>
      <c r="V30" s="219">
        <v>1.93</v>
      </c>
      <c r="W30" s="219">
        <v>4.8099999999999996</v>
      </c>
      <c r="X30" s="219">
        <v>19.27</v>
      </c>
      <c r="Y30" s="219">
        <v>0</v>
      </c>
      <c r="Z30" s="219">
        <v>19.27</v>
      </c>
      <c r="AA30" s="219">
        <v>13.49</v>
      </c>
      <c r="AB30" s="219">
        <v>0</v>
      </c>
      <c r="AC30" s="219">
        <v>10</v>
      </c>
      <c r="AD30" s="219">
        <v>0</v>
      </c>
      <c r="AE30" s="219">
        <v>0</v>
      </c>
      <c r="AF30" s="219">
        <v>0</v>
      </c>
      <c r="AG30" s="219">
        <v>40</v>
      </c>
      <c r="AH30" s="219">
        <v>0</v>
      </c>
      <c r="AI30" s="219">
        <v>0</v>
      </c>
      <c r="AJ30" s="219">
        <v>0</v>
      </c>
      <c r="AK30" s="219">
        <v>84.02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40.5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271.93</v>
      </c>
      <c r="L31" s="219">
        <v>1.86</v>
      </c>
      <c r="M31" s="219">
        <v>62.69</v>
      </c>
      <c r="N31" s="219">
        <v>51.36</v>
      </c>
      <c r="O31" s="219">
        <v>72.14</v>
      </c>
      <c r="P31" s="219">
        <v>27.69</v>
      </c>
      <c r="Q31" s="219">
        <v>4.5599999999999996</v>
      </c>
      <c r="R31" s="219">
        <v>5.57</v>
      </c>
      <c r="S31" s="219">
        <v>5.39</v>
      </c>
      <c r="T31" s="219">
        <v>0.03</v>
      </c>
      <c r="U31" s="219">
        <v>49.86</v>
      </c>
      <c r="V31" s="219">
        <v>1.86</v>
      </c>
      <c r="W31" s="219">
        <v>4.63</v>
      </c>
      <c r="X31" s="219">
        <v>18.559999999999999</v>
      </c>
      <c r="Y31" s="219">
        <v>0</v>
      </c>
      <c r="Z31" s="219">
        <v>18.71</v>
      </c>
      <c r="AA31" s="219">
        <v>13.14</v>
      </c>
      <c r="AB31" s="219">
        <v>0</v>
      </c>
      <c r="AC31" s="219">
        <v>10</v>
      </c>
      <c r="AD31" s="219">
        <v>0</v>
      </c>
      <c r="AE31" s="219">
        <v>0</v>
      </c>
      <c r="AF31" s="219">
        <v>0</v>
      </c>
      <c r="AG31" s="219">
        <v>40</v>
      </c>
      <c r="AH31" s="219">
        <v>0</v>
      </c>
      <c r="AI31" s="219">
        <v>0</v>
      </c>
      <c r="AJ31" s="219">
        <v>0</v>
      </c>
      <c r="AK31" s="219">
        <v>84.02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40.5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271.95999999999998</v>
      </c>
      <c r="L32" s="219">
        <v>1.86</v>
      </c>
      <c r="M32" s="219">
        <v>62.69</v>
      </c>
      <c r="N32" s="219">
        <v>51.36</v>
      </c>
      <c r="O32" s="219">
        <v>72.14</v>
      </c>
      <c r="P32" s="219">
        <v>27.69</v>
      </c>
      <c r="Q32" s="219">
        <v>4.5599999999999996</v>
      </c>
      <c r="R32" s="219">
        <v>5.57</v>
      </c>
      <c r="S32" s="219">
        <v>5.39</v>
      </c>
      <c r="T32" s="219">
        <v>0.03</v>
      </c>
      <c r="U32" s="219">
        <v>49.86</v>
      </c>
      <c r="V32" s="219">
        <v>1.86</v>
      </c>
      <c r="W32" s="219">
        <v>4.63</v>
      </c>
      <c r="X32" s="219">
        <v>18.559999999999999</v>
      </c>
      <c r="Y32" s="219">
        <v>0</v>
      </c>
      <c r="Z32" s="219">
        <v>19.440000000000001</v>
      </c>
      <c r="AA32" s="219">
        <v>13.14</v>
      </c>
      <c r="AB32" s="219">
        <v>0</v>
      </c>
      <c r="AC32" s="219">
        <v>10</v>
      </c>
      <c r="AD32" s="219">
        <v>0</v>
      </c>
      <c r="AE32" s="219">
        <v>0</v>
      </c>
      <c r="AF32" s="219">
        <v>0</v>
      </c>
      <c r="AG32" s="219">
        <v>40</v>
      </c>
      <c r="AH32" s="219">
        <v>0</v>
      </c>
      <c r="AI32" s="219">
        <v>0</v>
      </c>
      <c r="AJ32" s="219">
        <v>0</v>
      </c>
      <c r="AK32" s="219">
        <v>84.02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40.5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275</v>
      </c>
      <c r="L33" s="219">
        <v>5.19</v>
      </c>
      <c r="M33" s="219">
        <v>62.69</v>
      </c>
      <c r="N33" s="219">
        <v>51.36</v>
      </c>
      <c r="O33" s="219">
        <v>72.14</v>
      </c>
      <c r="P33" s="219">
        <v>27.69</v>
      </c>
      <c r="Q33" s="219">
        <v>4.8</v>
      </c>
      <c r="R33" s="219">
        <v>5.57</v>
      </c>
      <c r="S33" s="219">
        <v>5.9</v>
      </c>
      <c r="T33" s="219">
        <v>0.09</v>
      </c>
      <c r="U33" s="219">
        <v>49.86</v>
      </c>
      <c r="V33" s="219">
        <v>1.86</v>
      </c>
      <c r="W33" s="219">
        <v>4.63</v>
      </c>
      <c r="X33" s="219">
        <v>18.559999999999999</v>
      </c>
      <c r="Y33" s="219">
        <v>0</v>
      </c>
      <c r="Z33" s="219">
        <v>18.559999999999999</v>
      </c>
      <c r="AA33" s="219">
        <v>13</v>
      </c>
      <c r="AB33" s="219">
        <v>0</v>
      </c>
      <c r="AC33" s="219">
        <v>10</v>
      </c>
      <c r="AD33" s="219">
        <v>0</v>
      </c>
      <c r="AE33" s="219">
        <v>0</v>
      </c>
      <c r="AF33" s="219">
        <v>0</v>
      </c>
      <c r="AG33" s="219">
        <v>40</v>
      </c>
      <c r="AH33" s="219">
        <v>0</v>
      </c>
      <c r="AI33" s="219">
        <v>0</v>
      </c>
      <c r="AJ33" s="219">
        <v>0</v>
      </c>
      <c r="AK33" s="219">
        <v>84.02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40.5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275</v>
      </c>
      <c r="L34" s="219">
        <v>5.19</v>
      </c>
      <c r="M34" s="219">
        <v>62.69</v>
      </c>
      <c r="N34" s="219">
        <v>51.36</v>
      </c>
      <c r="O34" s="219">
        <v>72.14</v>
      </c>
      <c r="P34" s="219">
        <v>27.69</v>
      </c>
      <c r="Q34" s="219">
        <v>4.8</v>
      </c>
      <c r="R34" s="219">
        <v>5.57</v>
      </c>
      <c r="S34" s="219">
        <v>5.9</v>
      </c>
      <c r="T34" s="219">
        <v>0.09</v>
      </c>
      <c r="U34" s="219">
        <v>49.86</v>
      </c>
      <c r="V34" s="219">
        <v>1.86</v>
      </c>
      <c r="W34" s="219">
        <v>4.63</v>
      </c>
      <c r="X34" s="219">
        <v>18.559999999999999</v>
      </c>
      <c r="Y34" s="219">
        <v>0</v>
      </c>
      <c r="Z34" s="219">
        <v>18.559999999999999</v>
      </c>
      <c r="AA34" s="219">
        <v>13</v>
      </c>
      <c r="AB34" s="219">
        <v>0</v>
      </c>
      <c r="AC34" s="219">
        <v>10</v>
      </c>
      <c r="AD34" s="219">
        <v>0</v>
      </c>
      <c r="AE34" s="219">
        <v>0</v>
      </c>
      <c r="AF34" s="219">
        <v>0</v>
      </c>
      <c r="AG34" s="219">
        <v>40</v>
      </c>
      <c r="AH34" s="219">
        <v>0</v>
      </c>
      <c r="AI34" s="219">
        <v>0</v>
      </c>
      <c r="AJ34" s="219">
        <v>0</v>
      </c>
      <c r="AK34" s="219">
        <v>84.02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40.5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275</v>
      </c>
      <c r="L35" s="219">
        <v>5.19</v>
      </c>
      <c r="M35" s="219">
        <v>62.69</v>
      </c>
      <c r="N35" s="219">
        <v>51.36</v>
      </c>
      <c r="O35" s="219">
        <v>72.14</v>
      </c>
      <c r="P35" s="219">
        <v>27.69</v>
      </c>
      <c r="Q35" s="219">
        <v>5</v>
      </c>
      <c r="R35" s="219">
        <v>5.57</v>
      </c>
      <c r="S35" s="219">
        <v>6</v>
      </c>
      <c r="T35" s="219">
        <v>0.09</v>
      </c>
      <c r="U35" s="219">
        <v>49.86</v>
      </c>
      <c r="V35" s="219">
        <v>1.86</v>
      </c>
      <c r="W35" s="219">
        <v>4.63</v>
      </c>
      <c r="X35" s="219">
        <v>18.559999999999999</v>
      </c>
      <c r="Y35" s="219">
        <v>0</v>
      </c>
      <c r="Z35" s="219">
        <v>18.559999999999999</v>
      </c>
      <c r="AA35" s="219">
        <v>13</v>
      </c>
      <c r="AB35" s="219">
        <v>0</v>
      </c>
      <c r="AC35" s="219">
        <v>10</v>
      </c>
      <c r="AD35" s="219">
        <v>0</v>
      </c>
      <c r="AE35" s="219">
        <v>0</v>
      </c>
      <c r="AF35" s="219">
        <v>0</v>
      </c>
      <c r="AG35" s="219">
        <v>40</v>
      </c>
      <c r="AH35" s="219">
        <v>0</v>
      </c>
      <c r="AI35" s="219">
        <v>0</v>
      </c>
      <c r="AJ35" s="219">
        <v>0</v>
      </c>
      <c r="AK35" s="219">
        <v>84.02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275</v>
      </c>
      <c r="L36" s="219">
        <v>5.19</v>
      </c>
      <c r="M36" s="219">
        <v>62.69</v>
      </c>
      <c r="N36" s="219">
        <v>51.36</v>
      </c>
      <c r="O36" s="219">
        <v>72.14</v>
      </c>
      <c r="P36" s="219">
        <v>27.69</v>
      </c>
      <c r="Q36" s="219">
        <v>5</v>
      </c>
      <c r="R36" s="219">
        <v>5.57</v>
      </c>
      <c r="S36" s="219">
        <v>6</v>
      </c>
      <c r="T36" s="219">
        <v>0.09</v>
      </c>
      <c r="U36" s="219">
        <v>49.86</v>
      </c>
      <c r="V36" s="219">
        <v>1.86</v>
      </c>
      <c r="W36" s="219">
        <v>4.63</v>
      </c>
      <c r="X36" s="219">
        <v>18.559999999999999</v>
      </c>
      <c r="Y36" s="219">
        <v>0</v>
      </c>
      <c r="Z36" s="219">
        <v>18.559999999999999</v>
      </c>
      <c r="AA36" s="219">
        <v>13</v>
      </c>
      <c r="AB36" s="219">
        <v>0</v>
      </c>
      <c r="AC36" s="219">
        <v>10</v>
      </c>
      <c r="AD36" s="219">
        <v>0</v>
      </c>
      <c r="AE36" s="219">
        <v>0</v>
      </c>
      <c r="AF36" s="219">
        <v>0</v>
      </c>
      <c r="AG36" s="219">
        <v>40</v>
      </c>
      <c r="AH36" s="219">
        <v>0</v>
      </c>
      <c r="AI36" s="219">
        <v>0</v>
      </c>
      <c r="AJ36" s="219">
        <v>0</v>
      </c>
      <c r="AK36" s="219">
        <v>84.02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275</v>
      </c>
      <c r="L37" s="219">
        <v>5.19</v>
      </c>
      <c r="M37" s="219">
        <v>62.69</v>
      </c>
      <c r="N37" s="219">
        <v>51.36</v>
      </c>
      <c r="O37" s="219">
        <v>72.14</v>
      </c>
      <c r="P37" s="219">
        <v>27.69</v>
      </c>
      <c r="Q37" s="219">
        <v>5.12</v>
      </c>
      <c r="R37" s="219">
        <v>5.57</v>
      </c>
      <c r="S37" s="219">
        <v>6.15</v>
      </c>
      <c r="T37" s="219">
        <v>0.1</v>
      </c>
      <c r="U37" s="219">
        <v>49.86</v>
      </c>
      <c r="V37" s="219">
        <v>1.86</v>
      </c>
      <c r="W37" s="219">
        <v>4.63</v>
      </c>
      <c r="X37" s="219">
        <v>20.23</v>
      </c>
      <c r="Y37" s="219">
        <v>0</v>
      </c>
      <c r="Z37" s="219">
        <v>18.559999999999999</v>
      </c>
      <c r="AA37" s="219">
        <v>13</v>
      </c>
      <c r="AB37" s="219">
        <v>0</v>
      </c>
      <c r="AC37" s="219">
        <v>10</v>
      </c>
      <c r="AD37" s="219">
        <v>0</v>
      </c>
      <c r="AE37" s="219">
        <v>0</v>
      </c>
      <c r="AF37" s="219">
        <v>0</v>
      </c>
      <c r="AG37" s="219">
        <v>40</v>
      </c>
      <c r="AH37" s="219">
        <v>0</v>
      </c>
      <c r="AI37" s="219">
        <v>0</v>
      </c>
      <c r="AJ37" s="219">
        <v>0</v>
      </c>
      <c r="AK37" s="219">
        <v>84.02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275</v>
      </c>
      <c r="L38" s="219">
        <v>5.19</v>
      </c>
      <c r="M38" s="219">
        <v>62.69</v>
      </c>
      <c r="N38" s="219">
        <v>51.36</v>
      </c>
      <c r="O38" s="219">
        <v>72.14</v>
      </c>
      <c r="P38" s="219">
        <v>27.69</v>
      </c>
      <c r="Q38" s="219">
        <v>5.12</v>
      </c>
      <c r="R38" s="219">
        <v>5.57</v>
      </c>
      <c r="S38" s="219">
        <v>6.14</v>
      </c>
      <c r="T38" s="219">
        <v>0.09</v>
      </c>
      <c r="U38" s="219">
        <v>49.86</v>
      </c>
      <c r="V38" s="219">
        <v>1.86</v>
      </c>
      <c r="W38" s="219">
        <v>4.63</v>
      </c>
      <c r="X38" s="219">
        <v>50.09</v>
      </c>
      <c r="Y38" s="219">
        <v>0</v>
      </c>
      <c r="Z38" s="219">
        <v>18.559999999999999</v>
      </c>
      <c r="AA38" s="219">
        <v>13</v>
      </c>
      <c r="AB38" s="219">
        <v>0</v>
      </c>
      <c r="AC38" s="219">
        <v>10</v>
      </c>
      <c r="AD38" s="219">
        <v>0</v>
      </c>
      <c r="AE38" s="219">
        <v>0</v>
      </c>
      <c r="AF38" s="219">
        <v>0</v>
      </c>
      <c r="AG38" s="219">
        <v>40</v>
      </c>
      <c r="AH38" s="219">
        <v>0</v>
      </c>
      <c r="AI38" s="219">
        <v>0</v>
      </c>
      <c r="AJ38" s="219">
        <v>0</v>
      </c>
      <c r="AK38" s="219">
        <v>84.02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275</v>
      </c>
      <c r="L39" s="219">
        <v>1.86</v>
      </c>
      <c r="M39" s="219">
        <v>62.69</v>
      </c>
      <c r="N39" s="219">
        <v>51.36</v>
      </c>
      <c r="O39" s="219">
        <v>72.14</v>
      </c>
      <c r="P39" s="219">
        <v>27.69</v>
      </c>
      <c r="Q39" s="219">
        <v>4.9400000000000004</v>
      </c>
      <c r="R39" s="219">
        <v>5.74</v>
      </c>
      <c r="S39" s="219">
        <v>6.12</v>
      </c>
      <c r="T39" s="219">
        <v>0.11</v>
      </c>
      <c r="U39" s="219">
        <v>49.86</v>
      </c>
      <c r="V39" s="219">
        <v>1.86</v>
      </c>
      <c r="W39" s="219">
        <v>4.63</v>
      </c>
      <c r="X39" s="219">
        <v>57.21</v>
      </c>
      <c r="Y39" s="219">
        <v>0</v>
      </c>
      <c r="Z39" s="219">
        <v>18.829999999999998</v>
      </c>
      <c r="AA39" s="219">
        <v>13.09</v>
      </c>
      <c r="AB39" s="219">
        <v>0</v>
      </c>
      <c r="AC39" s="219">
        <v>10</v>
      </c>
      <c r="AD39" s="219">
        <v>0</v>
      </c>
      <c r="AE39" s="219">
        <v>0</v>
      </c>
      <c r="AF39" s="219">
        <v>0</v>
      </c>
      <c r="AG39" s="219">
        <v>40</v>
      </c>
      <c r="AH39" s="219">
        <v>0</v>
      </c>
      <c r="AI39" s="219">
        <v>0</v>
      </c>
      <c r="AJ39" s="219">
        <v>0</v>
      </c>
      <c r="AK39" s="219">
        <v>84.02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275</v>
      </c>
      <c r="L40" s="219">
        <v>1.86</v>
      </c>
      <c r="M40" s="219">
        <v>62.69</v>
      </c>
      <c r="N40" s="219">
        <v>51.36</v>
      </c>
      <c r="O40" s="219">
        <v>72.14</v>
      </c>
      <c r="P40" s="219">
        <v>27.69</v>
      </c>
      <c r="Q40" s="219">
        <v>4.9400000000000004</v>
      </c>
      <c r="R40" s="219">
        <v>5.57</v>
      </c>
      <c r="S40" s="219">
        <v>6.12</v>
      </c>
      <c r="T40" s="219">
        <v>0.11</v>
      </c>
      <c r="U40" s="219">
        <v>49.86</v>
      </c>
      <c r="V40" s="219">
        <v>1.86</v>
      </c>
      <c r="W40" s="219">
        <v>11.4</v>
      </c>
      <c r="X40" s="219">
        <v>62.08</v>
      </c>
      <c r="Y40" s="219">
        <v>0</v>
      </c>
      <c r="Z40" s="219">
        <v>18.829999999999998</v>
      </c>
      <c r="AA40" s="219">
        <v>13.09</v>
      </c>
      <c r="AB40" s="219">
        <v>0</v>
      </c>
      <c r="AC40" s="219">
        <v>10</v>
      </c>
      <c r="AD40" s="219">
        <v>0</v>
      </c>
      <c r="AE40" s="219">
        <v>0</v>
      </c>
      <c r="AF40" s="219">
        <v>0</v>
      </c>
      <c r="AG40" s="219">
        <v>40</v>
      </c>
      <c r="AH40" s="219">
        <v>0</v>
      </c>
      <c r="AI40" s="219">
        <v>0</v>
      </c>
      <c r="AJ40" s="219">
        <v>0</v>
      </c>
      <c r="AK40" s="219">
        <v>84.02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272.14</v>
      </c>
      <c r="L41" s="219">
        <v>1.86</v>
      </c>
      <c r="M41" s="219">
        <v>62.69</v>
      </c>
      <c r="N41" s="219">
        <v>51.36</v>
      </c>
      <c r="O41" s="219">
        <v>72.14</v>
      </c>
      <c r="P41" s="219">
        <v>27.69</v>
      </c>
      <c r="Q41" s="219">
        <v>5.09</v>
      </c>
      <c r="R41" s="219">
        <v>5.57</v>
      </c>
      <c r="S41" s="219">
        <v>5.64</v>
      </c>
      <c r="T41" s="219">
        <v>0.06</v>
      </c>
      <c r="U41" s="219">
        <v>49.86</v>
      </c>
      <c r="V41" s="219">
        <v>1.86</v>
      </c>
      <c r="W41" s="219">
        <v>14.09</v>
      </c>
      <c r="X41" s="219">
        <v>62.41</v>
      </c>
      <c r="Y41" s="219">
        <v>0</v>
      </c>
      <c r="Z41" s="219">
        <v>18.829999999999998</v>
      </c>
      <c r="AA41" s="219">
        <v>13.09</v>
      </c>
      <c r="AB41" s="219">
        <v>0</v>
      </c>
      <c r="AC41" s="219">
        <v>10</v>
      </c>
      <c r="AD41" s="219">
        <v>0</v>
      </c>
      <c r="AE41" s="219">
        <v>0</v>
      </c>
      <c r="AF41" s="219">
        <v>0</v>
      </c>
      <c r="AG41" s="219">
        <v>40</v>
      </c>
      <c r="AH41" s="219">
        <v>0</v>
      </c>
      <c r="AI41" s="219">
        <v>0</v>
      </c>
      <c r="AJ41" s="219">
        <v>0</v>
      </c>
      <c r="AK41" s="219">
        <v>84.02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272.14</v>
      </c>
      <c r="L42" s="219">
        <v>1.86</v>
      </c>
      <c r="M42" s="219">
        <v>62.69</v>
      </c>
      <c r="N42" s="219">
        <v>51.36</v>
      </c>
      <c r="O42" s="219">
        <v>72.14</v>
      </c>
      <c r="P42" s="219">
        <v>27.69</v>
      </c>
      <c r="Q42" s="219">
        <v>5.09</v>
      </c>
      <c r="R42" s="219">
        <v>5.57</v>
      </c>
      <c r="S42" s="219">
        <v>5.64</v>
      </c>
      <c r="T42" s="219">
        <v>0.06</v>
      </c>
      <c r="U42" s="219">
        <v>49.86</v>
      </c>
      <c r="V42" s="219">
        <v>1.86</v>
      </c>
      <c r="W42" s="219">
        <v>14.12</v>
      </c>
      <c r="X42" s="219">
        <v>62.41</v>
      </c>
      <c r="Y42" s="219">
        <v>0</v>
      </c>
      <c r="Z42" s="219">
        <v>18.829999999999998</v>
      </c>
      <c r="AA42" s="219">
        <v>13.09</v>
      </c>
      <c r="AB42" s="219">
        <v>0</v>
      </c>
      <c r="AC42" s="219">
        <v>10</v>
      </c>
      <c r="AD42" s="219">
        <v>0</v>
      </c>
      <c r="AE42" s="219">
        <v>0</v>
      </c>
      <c r="AF42" s="219">
        <v>0</v>
      </c>
      <c r="AG42" s="219">
        <v>40</v>
      </c>
      <c r="AH42" s="219">
        <v>0</v>
      </c>
      <c r="AI42" s="219">
        <v>0</v>
      </c>
      <c r="AJ42" s="219">
        <v>0</v>
      </c>
      <c r="AK42" s="219">
        <v>84.02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270.08</v>
      </c>
      <c r="L43" s="219">
        <v>5.25</v>
      </c>
      <c r="M43" s="219">
        <v>62.69</v>
      </c>
      <c r="N43" s="219">
        <v>51.36</v>
      </c>
      <c r="O43" s="219">
        <v>72.14</v>
      </c>
      <c r="P43" s="219">
        <v>27.69</v>
      </c>
      <c r="Q43" s="219">
        <v>4.09</v>
      </c>
      <c r="R43" s="219">
        <v>5.57</v>
      </c>
      <c r="S43" s="219">
        <v>3.71</v>
      </c>
      <c r="T43" s="219">
        <v>0.06</v>
      </c>
      <c r="U43" s="219">
        <v>49.86</v>
      </c>
      <c r="V43" s="219">
        <v>1.86</v>
      </c>
      <c r="W43" s="219">
        <v>14.12</v>
      </c>
      <c r="X43" s="219">
        <v>62.41</v>
      </c>
      <c r="Y43" s="219">
        <v>0</v>
      </c>
      <c r="Z43" s="219">
        <v>18.559999999999999</v>
      </c>
      <c r="AA43" s="219">
        <v>12.99</v>
      </c>
      <c r="AB43" s="219">
        <v>0</v>
      </c>
      <c r="AC43" s="219">
        <v>10</v>
      </c>
      <c r="AD43" s="219">
        <v>0</v>
      </c>
      <c r="AE43" s="219">
        <v>0</v>
      </c>
      <c r="AF43" s="219">
        <v>0</v>
      </c>
      <c r="AG43" s="219">
        <v>40</v>
      </c>
      <c r="AH43" s="219">
        <v>0</v>
      </c>
      <c r="AI43" s="219">
        <v>0</v>
      </c>
      <c r="AJ43" s="219">
        <v>0</v>
      </c>
      <c r="AK43" s="219">
        <v>80.47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270.08</v>
      </c>
      <c r="L44" s="219">
        <v>5.25</v>
      </c>
      <c r="M44" s="219">
        <v>62.69</v>
      </c>
      <c r="N44" s="219">
        <v>51.36</v>
      </c>
      <c r="O44" s="219">
        <v>72.14</v>
      </c>
      <c r="P44" s="219">
        <v>27.69</v>
      </c>
      <c r="Q44" s="219">
        <v>4.09</v>
      </c>
      <c r="R44" s="219">
        <v>5.57</v>
      </c>
      <c r="S44" s="219">
        <v>3.71</v>
      </c>
      <c r="T44" s="219">
        <v>0.06</v>
      </c>
      <c r="U44" s="219">
        <v>49.86</v>
      </c>
      <c r="V44" s="219">
        <v>1.86</v>
      </c>
      <c r="W44" s="219">
        <v>14.12</v>
      </c>
      <c r="X44" s="219">
        <v>62.41</v>
      </c>
      <c r="Y44" s="219">
        <v>0</v>
      </c>
      <c r="Z44" s="219">
        <v>18.559999999999999</v>
      </c>
      <c r="AA44" s="219">
        <v>12.99</v>
      </c>
      <c r="AB44" s="219">
        <v>0</v>
      </c>
      <c r="AC44" s="219">
        <v>10</v>
      </c>
      <c r="AD44" s="219">
        <v>0</v>
      </c>
      <c r="AE44" s="219">
        <v>0</v>
      </c>
      <c r="AF44" s="219">
        <v>0</v>
      </c>
      <c r="AG44" s="219">
        <v>35.81</v>
      </c>
      <c r="AH44" s="219">
        <v>0</v>
      </c>
      <c r="AI44" s="219">
        <v>0</v>
      </c>
      <c r="AJ44" s="219">
        <v>0</v>
      </c>
      <c r="AK44" s="219">
        <v>80.47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270.07</v>
      </c>
      <c r="L45" s="219">
        <v>5.19</v>
      </c>
      <c r="M45" s="219">
        <v>62.69</v>
      </c>
      <c r="N45" s="219">
        <v>51.36</v>
      </c>
      <c r="O45" s="219">
        <v>72.14</v>
      </c>
      <c r="P45" s="219">
        <v>27.69</v>
      </c>
      <c r="Q45" s="219">
        <v>4.09</v>
      </c>
      <c r="R45" s="219">
        <v>5.57</v>
      </c>
      <c r="S45" s="219">
        <v>3.71</v>
      </c>
      <c r="T45" s="219">
        <v>0.06</v>
      </c>
      <c r="U45" s="219">
        <v>49.86</v>
      </c>
      <c r="V45" s="219">
        <v>1.86</v>
      </c>
      <c r="W45" s="219">
        <v>14.12</v>
      </c>
      <c r="X45" s="219">
        <v>62.41</v>
      </c>
      <c r="Y45" s="219">
        <v>0</v>
      </c>
      <c r="Z45" s="219">
        <v>18.559999999999999</v>
      </c>
      <c r="AA45" s="219">
        <v>12.99</v>
      </c>
      <c r="AB45" s="219">
        <v>0</v>
      </c>
      <c r="AC45" s="219">
        <v>10</v>
      </c>
      <c r="AD45" s="219">
        <v>0</v>
      </c>
      <c r="AE45" s="219">
        <v>0</v>
      </c>
      <c r="AF45" s="219">
        <v>0</v>
      </c>
      <c r="AG45" s="219">
        <v>35.81</v>
      </c>
      <c r="AH45" s="219">
        <v>0</v>
      </c>
      <c r="AI45" s="219">
        <v>0</v>
      </c>
      <c r="AJ45" s="219">
        <v>0</v>
      </c>
      <c r="AK45" s="219">
        <v>80.47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270.07</v>
      </c>
      <c r="L46" s="219">
        <v>5.19</v>
      </c>
      <c r="M46" s="219">
        <v>62.69</v>
      </c>
      <c r="N46" s="219">
        <v>51.36</v>
      </c>
      <c r="O46" s="219">
        <v>72.14</v>
      </c>
      <c r="P46" s="219">
        <v>27.69</v>
      </c>
      <c r="Q46" s="219">
        <v>4.09</v>
      </c>
      <c r="R46" s="219">
        <v>5.57</v>
      </c>
      <c r="S46" s="219">
        <v>3.71</v>
      </c>
      <c r="T46" s="219">
        <v>0.06</v>
      </c>
      <c r="U46" s="219">
        <v>49.86</v>
      </c>
      <c r="V46" s="219">
        <v>1.86</v>
      </c>
      <c r="W46" s="219">
        <v>14.12</v>
      </c>
      <c r="X46" s="219">
        <v>62.41</v>
      </c>
      <c r="Y46" s="219">
        <v>0</v>
      </c>
      <c r="Z46" s="219">
        <v>18.559999999999999</v>
      </c>
      <c r="AA46" s="219">
        <v>12.99</v>
      </c>
      <c r="AB46" s="219">
        <v>0</v>
      </c>
      <c r="AC46" s="219">
        <v>10</v>
      </c>
      <c r="AD46" s="219">
        <v>0</v>
      </c>
      <c r="AE46" s="219">
        <v>0</v>
      </c>
      <c r="AF46" s="219">
        <v>0</v>
      </c>
      <c r="AG46" s="219">
        <v>35.81</v>
      </c>
      <c r="AH46" s="219">
        <v>0</v>
      </c>
      <c r="AI46" s="219">
        <v>0</v>
      </c>
      <c r="AJ46" s="219">
        <v>0</v>
      </c>
      <c r="AK46" s="219">
        <v>80.47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270.07</v>
      </c>
      <c r="L47" s="219">
        <v>5.19</v>
      </c>
      <c r="M47" s="219">
        <v>62.69</v>
      </c>
      <c r="N47" s="219">
        <v>51.36</v>
      </c>
      <c r="O47" s="219">
        <v>72.14</v>
      </c>
      <c r="P47" s="219">
        <v>27.69</v>
      </c>
      <c r="Q47" s="219">
        <v>4.09</v>
      </c>
      <c r="R47" s="219">
        <v>5.57</v>
      </c>
      <c r="S47" s="219">
        <v>3.71</v>
      </c>
      <c r="T47" s="219">
        <v>0.06</v>
      </c>
      <c r="U47" s="219">
        <v>49.86</v>
      </c>
      <c r="V47" s="219">
        <v>1.86</v>
      </c>
      <c r="W47" s="219">
        <v>14.12</v>
      </c>
      <c r="X47" s="219">
        <v>62.41</v>
      </c>
      <c r="Y47" s="219">
        <v>0</v>
      </c>
      <c r="Z47" s="219">
        <v>18.559999999999999</v>
      </c>
      <c r="AA47" s="219">
        <v>12.99</v>
      </c>
      <c r="AB47" s="219">
        <v>0</v>
      </c>
      <c r="AC47" s="219">
        <v>10</v>
      </c>
      <c r="AD47" s="219">
        <v>0</v>
      </c>
      <c r="AE47" s="219">
        <v>0</v>
      </c>
      <c r="AF47" s="219">
        <v>0</v>
      </c>
      <c r="AG47" s="219">
        <v>40</v>
      </c>
      <c r="AH47" s="219">
        <v>0</v>
      </c>
      <c r="AI47" s="219">
        <v>0</v>
      </c>
      <c r="AJ47" s="219">
        <v>0</v>
      </c>
      <c r="AK47" s="219">
        <v>80.47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270.07</v>
      </c>
      <c r="L48" s="219">
        <v>5.19</v>
      </c>
      <c r="M48" s="219">
        <v>62.69</v>
      </c>
      <c r="N48" s="219">
        <v>51.36</v>
      </c>
      <c r="O48" s="219">
        <v>72.14</v>
      </c>
      <c r="P48" s="219">
        <v>27.69</v>
      </c>
      <c r="Q48" s="219">
        <v>4.09</v>
      </c>
      <c r="R48" s="219">
        <v>5.57</v>
      </c>
      <c r="S48" s="219">
        <v>3.71</v>
      </c>
      <c r="T48" s="219">
        <v>0.06</v>
      </c>
      <c r="U48" s="219">
        <v>49.86</v>
      </c>
      <c r="V48" s="219">
        <v>1.86</v>
      </c>
      <c r="W48" s="219">
        <v>14.12</v>
      </c>
      <c r="X48" s="219">
        <v>62.41</v>
      </c>
      <c r="Y48" s="219">
        <v>0</v>
      </c>
      <c r="Z48" s="219">
        <v>18.559999999999999</v>
      </c>
      <c r="AA48" s="219">
        <v>12.99</v>
      </c>
      <c r="AB48" s="219">
        <v>0</v>
      </c>
      <c r="AC48" s="219">
        <v>10</v>
      </c>
      <c r="AD48" s="219">
        <v>0</v>
      </c>
      <c r="AE48" s="219">
        <v>0</v>
      </c>
      <c r="AF48" s="219">
        <v>0</v>
      </c>
      <c r="AG48" s="219">
        <v>35.81</v>
      </c>
      <c r="AH48" s="219">
        <v>0</v>
      </c>
      <c r="AI48" s="219">
        <v>0</v>
      </c>
      <c r="AJ48" s="219">
        <v>0</v>
      </c>
      <c r="AK48" s="219">
        <v>80.47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267.45999999999998</v>
      </c>
      <c r="L49" s="219">
        <v>5.19</v>
      </c>
      <c r="M49" s="219">
        <v>62.69</v>
      </c>
      <c r="N49" s="219">
        <v>51.36</v>
      </c>
      <c r="O49" s="219">
        <v>72.14</v>
      </c>
      <c r="P49" s="219">
        <v>27.69</v>
      </c>
      <c r="Q49" s="219">
        <v>3.94</v>
      </c>
      <c r="R49" s="219">
        <v>4.82</v>
      </c>
      <c r="S49" s="219">
        <v>3.57</v>
      </c>
      <c r="T49" s="219">
        <v>0.06</v>
      </c>
      <c r="U49" s="219">
        <v>49.86</v>
      </c>
      <c r="V49" s="219">
        <v>1.93</v>
      </c>
      <c r="W49" s="219">
        <v>4.82</v>
      </c>
      <c r="X49" s="219">
        <v>62.41</v>
      </c>
      <c r="Y49" s="219">
        <v>0</v>
      </c>
      <c r="Z49" s="219">
        <v>18.559999999999999</v>
      </c>
      <c r="AA49" s="219">
        <v>12.65</v>
      </c>
      <c r="AB49" s="219">
        <v>0</v>
      </c>
      <c r="AC49" s="219">
        <v>10</v>
      </c>
      <c r="AD49" s="219">
        <v>0</v>
      </c>
      <c r="AE49" s="219">
        <v>0</v>
      </c>
      <c r="AF49" s="219">
        <v>0</v>
      </c>
      <c r="AG49" s="219">
        <v>35.81</v>
      </c>
      <c r="AH49" s="219">
        <v>0</v>
      </c>
      <c r="AI49" s="219">
        <v>0</v>
      </c>
      <c r="AJ49" s="219">
        <v>0</v>
      </c>
      <c r="AK49" s="219">
        <v>80.47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267.45999999999998</v>
      </c>
      <c r="L50" s="219">
        <v>5.19</v>
      </c>
      <c r="M50" s="219">
        <v>62.69</v>
      </c>
      <c r="N50" s="219">
        <v>51.36</v>
      </c>
      <c r="O50" s="219">
        <v>72.14</v>
      </c>
      <c r="P50" s="219">
        <v>27.69</v>
      </c>
      <c r="Q50" s="219">
        <v>3.94</v>
      </c>
      <c r="R50" s="219">
        <v>4.82</v>
      </c>
      <c r="S50" s="219">
        <v>3.57</v>
      </c>
      <c r="T50" s="219">
        <v>0.06</v>
      </c>
      <c r="U50" s="219">
        <v>49.86</v>
      </c>
      <c r="V50" s="219">
        <v>1.93</v>
      </c>
      <c r="W50" s="219">
        <v>4.82</v>
      </c>
      <c r="X50" s="219">
        <v>62.41</v>
      </c>
      <c r="Y50" s="219">
        <v>0</v>
      </c>
      <c r="Z50" s="219">
        <v>18.559999999999999</v>
      </c>
      <c r="AA50" s="219">
        <v>12.65</v>
      </c>
      <c r="AB50" s="219">
        <v>0</v>
      </c>
      <c r="AC50" s="219">
        <v>10</v>
      </c>
      <c r="AD50" s="219">
        <v>0</v>
      </c>
      <c r="AE50" s="219">
        <v>0</v>
      </c>
      <c r="AF50" s="219">
        <v>0</v>
      </c>
      <c r="AG50" s="219">
        <v>35.81</v>
      </c>
      <c r="AH50" s="219">
        <v>0</v>
      </c>
      <c r="AI50" s="219">
        <v>0</v>
      </c>
      <c r="AJ50" s="219">
        <v>0</v>
      </c>
      <c r="AK50" s="219">
        <v>80.47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270</v>
      </c>
      <c r="L51" s="219">
        <v>5.16</v>
      </c>
      <c r="M51" s="219">
        <v>62.69</v>
      </c>
      <c r="N51" s="219">
        <v>51.36</v>
      </c>
      <c r="O51" s="219">
        <v>72.14</v>
      </c>
      <c r="P51" s="219">
        <v>27.69</v>
      </c>
      <c r="Q51" s="219">
        <v>4.6399999999999997</v>
      </c>
      <c r="R51" s="219">
        <v>4.82</v>
      </c>
      <c r="S51" s="219">
        <v>4.75</v>
      </c>
      <c r="T51" s="219">
        <v>0.05</v>
      </c>
      <c r="U51" s="219">
        <v>49.86</v>
      </c>
      <c r="V51" s="219">
        <v>1.93</v>
      </c>
      <c r="W51" s="219">
        <v>4.8099999999999996</v>
      </c>
      <c r="X51" s="219">
        <v>62.41</v>
      </c>
      <c r="Y51" s="219">
        <v>0</v>
      </c>
      <c r="Z51" s="219">
        <v>18.559999999999999</v>
      </c>
      <c r="AA51" s="219">
        <v>12.51</v>
      </c>
      <c r="AB51" s="219">
        <v>0</v>
      </c>
      <c r="AC51" s="219">
        <v>10</v>
      </c>
      <c r="AD51" s="219">
        <v>0</v>
      </c>
      <c r="AE51" s="219">
        <v>0</v>
      </c>
      <c r="AF51" s="219">
        <v>0</v>
      </c>
      <c r="AG51" s="219">
        <v>40</v>
      </c>
      <c r="AH51" s="219">
        <v>0</v>
      </c>
      <c r="AI51" s="219">
        <v>0</v>
      </c>
      <c r="AJ51" s="219">
        <v>0</v>
      </c>
      <c r="AK51" s="219">
        <v>84.02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270</v>
      </c>
      <c r="L52" s="219">
        <v>5.16</v>
      </c>
      <c r="M52" s="219">
        <v>62.69</v>
      </c>
      <c r="N52" s="219">
        <v>51.36</v>
      </c>
      <c r="O52" s="219">
        <v>72.14</v>
      </c>
      <c r="P52" s="219">
        <v>27.69</v>
      </c>
      <c r="Q52" s="219">
        <v>4.6399999999999997</v>
      </c>
      <c r="R52" s="219">
        <v>4.82</v>
      </c>
      <c r="S52" s="219">
        <v>4.75</v>
      </c>
      <c r="T52" s="219">
        <v>0.05</v>
      </c>
      <c r="U52" s="219">
        <v>49.86</v>
      </c>
      <c r="V52" s="219">
        <v>1.93</v>
      </c>
      <c r="W52" s="219">
        <v>4.8099999999999996</v>
      </c>
      <c r="X52" s="219">
        <v>62.41</v>
      </c>
      <c r="Y52" s="219">
        <v>0</v>
      </c>
      <c r="Z52" s="219">
        <v>18.559999999999999</v>
      </c>
      <c r="AA52" s="219">
        <v>12.51</v>
      </c>
      <c r="AB52" s="219">
        <v>0</v>
      </c>
      <c r="AC52" s="219">
        <v>10</v>
      </c>
      <c r="AD52" s="219">
        <v>0</v>
      </c>
      <c r="AE52" s="219">
        <v>0</v>
      </c>
      <c r="AF52" s="219">
        <v>0</v>
      </c>
      <c r="AG52" s="219">
        <v>40</v>
      </c>
      <c r="AH52" s="219">
        <v>0</v>
      </c>
      <c r="AI52" s="219">
        <v>0</v>
      </c>
      <c r="AJ52" s="219">
        <v>0</v>
      </c>
      <c r="AK52" s="219">
        <v>84.02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270</v>
      </c>
      <c r="L53" s="219">
        <v>5.16</v>
      </c>
      <c r="M53" s="219">
        <v>62.69</v>
      </c>
      <c r="N53" s="219">
        <v>51.36</v>
      </c>
      <c r="O53" s="219">
        <v>72.14</v>
      </c>
      <c r="P53" s="219">
        <v>27.69</v>
      </c>
      <c r="Q53" s="219">
        <v>4.72</v>
      </c>
      <c r="R53" s="219">
        <v>4.82</v>
      </c>
      <c r="S53" s="219">
        <v>5.87</v>
      </c>
      <c r="T53" s="219">
        <v>0.1</v>
      </c>
      <c r="U53" s="219">
        <v>49.86</v>
      </c>
      <c r="V53" s="219">
        <v>1.93</v>
      </c>
      <c r="W53" s="219">
        <v>4.7300000000000004</v>
      </c>
      <c r="X53" s="219">
        <v>62.41</v>
      </c>
      <c r="Y53" s="219">
        <v>0</v>
      </c>
      <c r="Z53" s="219">
        <v>18.559999999999999</v>
      </c>
      <c r="AA53" s="219">
        <v>12.51</v>
      </c>
      <c r="AB53" s="219">
        <v>0</v>
      </c>
      <c r="AC53" s="219">
        <v>10</v>
      </c>
      <c r="AD53" s="219">
        <v>0</v>
      </c>
      <c r="AE53" s="219">
        <v>0</v>
      </c>
      <c r="AF53" s="219">
        <v>0</v>
      </c>
      <c r="AG53" s="219">
        <v>40</v>
      </c>
      <c r="AH53" s="219">
        <v>0</v>
      </c>
      <c r="AI53" s="219">
        <v>0</v>
      </c>
      <c r="AJ53" s="219">
        <v>0</v>
      </c>
      <c r="AK53" s="219">
        <v>84.02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270</v>
      </c>
      <c r="L54" s="219">
        <v>5.16</v>
      </c>
      <c r="M54" s="219">
        <v>62.69</v>
      </c>
      <c r="N54" s="219">
        <v>51.36</v>
      </c>
      <c r="O54" s="219">
        <v>72.14</v>
      </c>
      <c r="P54" s="219">
        <v>27.69</v>
      </c>
      <c r="Q54" s="219">
        <v>4.72</v>
      </c>
      <c r="R54" s="219">
        <v>4.82</v>
      </c>
      <c r="S54" s="219">
        <v>5.87</v>
      </c>
      <c r="T54" s="219">
        <v>0.1</v>
      </c>
      <c r="U54" s="219">
        <v>49.86</v>
      </c>
      <c r="V54" s="219">
        <v>1.93</v>
      </c>
      <c r="W54" s="219">
        <v>4.7300000000000004</v>
      </c>
      <c r="X54" s="219">
        <v>62.41</v>
      </c>
      <c r="Y54" s="219">
        <v>0</v>
      </c>
      <c r="Z54" s="219">
        <v>18.559999999999999</v>
      </c>
      <c r="AA54" s="219">
        <v>12.51</v>
      </c>
      <c r="AB54" s="219">
        <v>0</v>
      </c>
      <c r="AC54" s="219">
        <v>10</v>
      </c>
      <c r="AD54" s="219">
        <v>0</v>
      </c>
      <c r="AE54" s="219">
        <v>0</v>
      </c>
      <c r="AF54" s="219">
        <v>0</v>
      </c>
      <c r="AG54" s="219">
        <v>40</v>
      </c>
      <c r="AH54" s="219">
        <v>0</v>
      </c>
      <c r="AI54" s="219">
        <v>0</v>
      </c>
      <c r="AJ54" s="219">
        <v>0</v>
      </c>
      <c r="AK54" s="219">
        <v>84.02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270</v>
      </c>
      <c r="L55" s="219">
        <v>5.1100000000000003</v>
      </c>
      <c r="M55" s="219">
        <v>62.69</v>
      </c>
      <c r="N55" s="219">
        <v>51.36</v>
      </c>
      <c r="O55" s="219">
        <v>72.14</v>
      </c>
      <c r="P55" s="219">
        <v>27.69</v>
      </c>
      <c r="Q55" s="219">
        <v>4.72</v>
      </c>
      <c r="R55" s="219">
        <v>4.82</v>
      </c>
      <c r="S55" s="219">
        <v>5.87</v>
      </c>
      <c r="T55" s="219">
        <v>0.1</v>
      </c>
      <c r="U55" s="219">
        <v>49.86</v>
      </c>
      <c r="V55" s="219">
        <v>1.93</v>
      </c>
      <c r="W55" s="219">
        <v>4.7300000000000004</v>
      </c>
      <c r="X55" s="219">
        <v>62.41</v>
      </c>
      <c r="Y55" s="219">
        <v>0</v>
      </c>
      <c r="Z55" s="219">
        <v>18.559999999999999</v>
      </c>
      <c r="AA55" s="219">
        <v>12.51</v>
      </c>
      <c r="AB55" s="219">
        <v>0</v>
      </c>
      <c r="AC55" s="219">
        <v>10</v>
      </c>
      <c r="AD55" s="219">
        <v>0</v>
      </c>
      <c r="AE55" s="219">
        <v>0</v>
      </c>
      <c r="AF55" s="219">
        <v>0</v>
      </c>
      <c r="AG55" s="219">
        <v>40</v>
      </c>
      <c r="AH55" s="219">
        <v>0</v>
      </c>
      <c r="AI55" s="219">
        <v>0</v>
      </c>
      <c r="AJ55" s="219">
        <v>0</v>
      </c>
      <c r="AK55" s="219">
        <v>84.02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270</v>
      </c>
      <c r="L56" s="219">
        <v>5.1100000000000003</v>
      </c>
      <c r="M56" s="219">
        <v>62.69</v>
      </c>
      <c r="N56" s="219">
        <v>51.36</v>
      </c>
      <c r="O56" s="219">
        <v>72.14</v>
      </c>
      <c r="P56" s="219">
        <v>27.69</v>
      </c>
      <c r="Q56" s="219">
        <v>4.72</v>
      </c>
      <c r="R56" s="219">
        <v>4.82</v>
      </c>
      <c r="S56" s="219">
        <v>5.87</v>
      </c>
      <c r="T56" s="219">
        <v>0.1</v>
      </c>
      <c r="U56" s="219">
        <v>49.86</v>
      </c>
      <c r="V56" s="219">
        <v>1.93</v>
      </c>
      <c r="W56" s="219">
        <v>4.7300000000000004</v>
      </c>
      <c r="X56" s="219">
        <v>62.41</v>
      </c>
      <c r="Y56" s="219">
        <v>0</v>
      </c>
      <c r="Z56" s="219">
        <v>18.559999999999999</v>
      </c>
      <c r="AA56" s="219">
        <v>12.51</v>
      </c>
      <c r="AB56" s="219">
        <v>0</v>
      </c>
      <c r="AC56" s="219">
        <v>10</v>
      </c>
      <c r="AD56" s="219">
        <v>0</v>
      </c>
      <c r="AE56" s="219">
        <v>0</v>
      </c>
      <c r="AF56" s="219">
        <v>0</v>
      </c>
      <c r="AG56" s="219">
        <v>40</v>
      </c>
      <c r="AH56" s="219">
        <v>0</v>
      </c>
      <c r="AI56" s="219">
        <v>0</v>
      </c>
      <c r="AJ56" s="219">
        <v>0</v>
      </c>
      <c r="AK56" s="219">
        <v>84.02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280</v>
      </c>
      <c r="L57" s="219">
        <v>4.7699999999999996</v>
      </c>
      <c r="M57" s="219">
        <v>62.69</v>
      </c>
      <c r="N57" s="219">
        <v>51.36</v>
      </c>
      <c r="O57" s="219">
        <v>72.14</v>
      </c>
      <c r="P57" s="219">
        <v>27.69</v>
      </c>
      <c r="Q57" s="219">
        <v>4.09</v>
      </c>
      <c r="R57" s="219">
        <v>4.82</v>
      </c>
      <c r="S57" s="219">
        <v>3.79</v>
      </c>
      <c r="T57" s="219">
        <v>0.1</v>
      </c>
      <c r="U57" s="219">
        <v>49.86</v>
      </c>
      <c r="V57" s="219">
        <v>5.24</v>
      </c>
      <c r="W57" s="219">
        <v>11.25</v>
      </c>
      <c r="X57" s="219">
        <v>62.41</v>
      </c>
      <c r="Y57" s="219">
        <v>0</v>
      </c>
      <c r="Z57" s="219">
        <v>19.12</v>
      </c>
      <c r="AA57" s="219">
        <v>12.51</v>
      </c>
      <c r="AB57" s="219">
        <v>0</v>
      </c>
      <c r="AC57" s="219">
        <v>10</v>
      </c>
      <c r="AD57" s="219">
        <v>0</v>
      </c>
      <c r="AE57" s="219">
        <v>0</v>
      </c>
      <c r="AF57" s="219">
        <v>0</v>
      </c>
      <c r="AG57" s="219">
        <v>40</v>
      </c>
      <c r="AH57" s="219">
        <v>0</v>
      </c>
      <c r="AI57" s="219">
        <v>0</v>
      </c>
      <c r="AJ57" s="219">
        <v>0</v>
      </c>
      <c r="AK57" s="219">
        <v>84.02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280</v>
      </c>
      <c r="L58" s="219">
        <v>4.7699999999999996</v>
      </c>
      <c r="M58" s="219">
        <v>62.69</v>
      </c>
      <c r="N58" s="219">
        <v>51.36</v>
      </c>
      <c r="O58" s="219">
        <v>72.14</v>
      </c>
      <c r="P58" s="219">
        <v>27.69</v>
      </c>
      <c r="Q58" s="219">
        <v>4.09</v>
      </c>
      <c r="R58" s="219">
        <v>4.82</v>
      </c>
      <c r="S58" s="219">
        <v>3.79</v>
      </c>
      <c r="T58" s="219">
        <v>0.1</v>
      </c>
      <c r="U58" s="219">
        <v>49.86</v>
      </c>
      <c r="V58" s="219">
        <v>6.59</v>
      </c>
      <c r="W58" s="219">
        <v>13.86</v>
      </c>
      <c r="X58" s="219">
        <v>62.41</v>
      </c>
      <c r="Y58" s="219">
        <v>0</v>
      </c>
      <c r="Z58" s="219">
        <v>19.12</v>
      </c>
      <c r="AA58" s="219">
        <v>12.51</v>
      </c>
      <c r="AB58" s="219">
        <v>0</v>
      </c>
      <c r="AC58" s="219">
        <v>10</v>
      </c>
      <c r="AD58" s="219">
        <v>0</v>
      </c>
      <c r="AE58" s="219">
        <v>0</v>
      </c>
      <c r="AF58" s="219">
        <v>0</v>
      </c>
      <c r="AG58" s="219">
        <v>40</v>
      </c>
      <c r="AH58" s="219">
        <v>0</v>
      </c>
      <c r="AI58" s="219">
        <v>0</v>
      </c>
      <c r="AJ58" s="219">
        <v>0</v>
      </c>
      <c r="AK58" s="219">
        <v>84.02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275.5</v>
      </c>
      <c r="L59" s="219">
        <v>1.93</v>
      </c>
      <c r="M59" s="219">
        <v>62.69</v>
      </c>
      <c r="N59" s="219">
        <v>51.36</v>
      </c>
      <c r="O59" s="219">
        <v>72.14</v>
      </c>
      <c r="P59" s="219">
        <v>27.69</v>
      </c>
      <c r="Q59" s="219">
        <v>4.09</v>
      </c>
      <c r="R59" s="219">
        <v>4.82</v>
      </c>
      <c r="S59" s="219">
        <v>3.71</v>
      </c>
      <c r="T59" s="219">
        <v>0.05</v>
      </c>
      <c r="U59" s="219">
        <v>49.86</v>
      </c>
      <c r="V59" s="219">
        <v>7.84</v>
      </c>
      <c r="W59" s="219">
        <v>14.72</v>
      </c>
      <c r="X59" s="219">
        <v>62.41</v>
      </c>
      <c r="Y59" s="219">
        <v>0</v>
      </c>
      <c r="Z59" s="219">
        <v>19.27</v>
      </c>
      <c r="AA59" s="219">
        <v>12.51</v>
      </c>
      <c r="AB59" s="219">
        <v>0</v>
      </c>
      <c r="AC59" s="219">
        <v>10</v>
      </c>
      <c r="AD59" s="219">
        <v>0</v>
      </c>
      <c r="AE59" s="219">
        <v>0</v>
      </c>
      <c r="AF59" s="219">
        <v>0</v>
      </c>
      <c r="AG59" s="219">
        <v>40</v>
      </c>
      <c r="AH59" s="219">
        <v>0</v>
      </c>
      <c r="AI59" s="219">
        <v>0</v>
      </c>
      <c r="AJ59" s="219">
        <v>0</v>
      </c>
      <c r="AK59" s="219">
        <v>83.15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275.5</v>
      </c>
      <c r="L60" s="219">
        <v>1.93</v>
      </c>
      <c r="M60" s="219">
        <v>62.69</v>
      </c>
      <c r="N60" s="219">
        <v>51.36</v>
      </c>
      <c r="O60" s="219">
        <v>72.14</v>
      </c>
      <c r="P60" s="219">
        <v>27.69</v>
      </c>
      <c r="Q60" s="219">
        <v>4.09</v>
      </c>
      <c r="R60" s="219">
        <v>4.82</v>
      </c>
      <c r="S60" s="219">
        <v>3.71</v>
      </c>
      <c r="T60" s="219">
        <v>0.05</v>
      </c>
      <c r="U60" s="219">
        <v>49.86</v>
      </c>
      <c r="V60" s="219">
        <v>7.94</v>
      </c>
      <c r="W60" s="219">
        <v>14.72</v>
      </c>
      <c r="X60" s="219">
        <v>62.41</v>
      </c>
      <c r="Y60" s="219">
        <v>0</v>
      </c>
      <c r="Z60" s="219">
        <v>19.27</v>
      </c>
      <c r="AA60" s="219">
        <v>12.51</v>
      </c>
      <c r="AB60" s="219">
        <v>0</v>
      </c>
      <c r="AC60" s="219">
        <v>10</v>
      </c>
      <c r="AD60" s="219">
        <v>0</v>
      </c>
      <c r="AE60" s="219">
        <v>0</v>
      </c>
      <c r="AF60" s="219">
        <v>0</v>
      </c>
      <c r="AG60" s="219">
        <v>40</v>
      </c>
      <c r="AH60" s="219">
        <v>0</v>
      </c>
      <c r="AI60" s="219">
        <v>0</v>
      </c>
      <c r="AJ60" s="219">
        <v>0</v>
      </c>
      <c r="AK60" s="219">
        <v>83.15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272.08999999999997</v>
      </c>
      <c r="L61" s="219">
        <v>1.93</v>
      </c>
      <c r="M61" s="219">
        <v>62.69</v>
      </c>
      <c r="N61" s="219">
        <v>51.36</v>
      </c>
      <c r="O61" s="219">
        <v>72.14</v>
      </c>
      <c r="P61" s="219">
        <v>27.69</v>
      </c>
      <c r="Q61" s="219">
        <v>3.94</v>
      </c>
      <c r="R61" s="219">
        <v>18.559999999999999</v>
      </c>
      <c r="S61" s="219">
        <v>3.57</v>
      </c>
      <c r="T61" s="219">
        <v>0.02</v>
      </c>
      <c r="U61" s="219">
        <v>49.86</v>
      </c>
      <c r="V61" s="219">
        <v>7.94</v>
      </c>
      <c r="W61" s="219">
        <v>14.72</v>
      </c>
      <c r="X61" s="219">
        <v>62.41</v>
      </c>
      <c r="Y61" s="219">
        <v>0</v>
      </c>
      <c r="Z61" s="219">
        <v>51.87</v>
      </c>
      <c r="AA61" s="219">
        <v>12.51</v>
      </c>
      <c r="AB61" s="219">
        <v>0</v>
      </c>
      <c r="AC61" s="219">
        <v>10</v>
      </c>
      <c r="AD61" s="219">
        <v>0</v>
      </c>
      <c r="AE61" s="219">
        <v>0</v>
      </c>
      <c r="AF61" s="219">
        <v>0</v>
      </c>
      <c r="AG61" s="219">
        <v>40</v>
      </c>
      <c r="AH61" s="219">
        <v>0</v>
      </c>
      <c r="AI61" s="219">
        <v>0</v>
      </c>
      <c r="AJ61" s="219">
        <v>0</v>
      </c>
      <c r="AK61" s="219">
        <v>76.37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269.72000000000003</v>
      </c>
      <c r="L62" s="219">
        <v>1.93</v>
      </c>
      <c r="M62" s="219">
        <v>62.69</v>
      </c>
      <c r="N62" s="219">
        <v>51.36</v>
      </c>
      <c r="O62" s="219">
        <v>72.14</v>
      </c>
      <c r="P62" s="219">
        <v>27.69</v>
      </c>
      <c r="Q62" s="219">
        <v>3.94</v>
      </c>
      <c r="R62" s="219">
        <v>18.559999999999999</v>
      </c>
      <c r="S62" s="219">
        <v>3.57</v>
      </c>
      <c r="T62" s="219">
        <v>0.02</v>
      </c>
      <c r="U62" s="219">
        <v>49.86</v>
      </c>
      <c r="V62" s="219">
        <v>7.94</v>
      </c>
      <c r="W62" s="219">
        <v>14.72</v>
      </c>
      <c r="X62" s="219">
        <v>62.41</v>
      </c>
      <c r="Y62" s="219">
        <v>0</v>
      </c>
      <c r="Z62" s="219">
        <v>58.87</v>
      </c>
      <c r="AA62" s="219">
        <v>12.51</v>
      </c>
      <c r="AB62" s="219">
        <v>0</v>
      </c>
      <c r="AC62" s="219">
        <v>10</v>
      </c>
      <c r="AD62" s="219">
        <v>0</v>
      </c>
      <c r="AE62" s="219">
        <v>0</v>
      </c>
      <c r="AF62" s="219">
        <v>0</v>
      </c>
      <c r="AG62" s="219">
        <v>40</v>
      </c>
      <c r="AH62" s="219">
        <v>0</v>
      </c>
      <c r="AI62" s="219">
        <v>0</v>
      </c>
      <c r="AJ62" s="219">
        <v>0</v>
      </c>
      <c r="AK62" s="219">
        <v>76.37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269.72000000000003</v>
      </c>
      <c r="L63" s="219">
        <v>1.93</v>
      </c>
      <c r="M63" s="219">
        <v>62.69</v>
      </c>
      <c r="N63" s="219">
        <v>51.36</v>
      </c>
      <c r="O63" s="219">
        <v>72.14</v>
      </c>
      <c r="P63" s="219">
        <v>27.69</v>
      </c>
      <c r="Q63" s="219">
        <v>3.94</v>
      </c>
      <c r="R63" s="219">
        <v>18.559999999999999</v>
      </c>
      <c r="S63" s="219">
        <v>3.57</v>
      </c>
      <c r="T63" s="219">
        <v>0</v>
      </c>
      <c r="U63" s="219">
        <v>49.86</v>
      </c>
      <c r="V63" s="219">
        <v>7.94</v>
      </c>
      <c r="W63" s="219">
        <v>14.72</v>
      </c>
      <c r="X63" s="219">
        <v>62.41</v>
      </c>
      <c r="Y63" s="219">
        <v>0</v>
      </c>
      <c r="Z63" s="219">
        <v>58.87</v>
      </c>
      <c r="AA63" s="219">
        <v>12.51</v>
      </c>
      <c r="AB63" s="219">
        <v>0</v>
      </c>
      <c r="AC63" s="219">
        <v>10</v>
      </c>
      <c r="AD63" s="219">
        <v>0</v>
      </c>
      <c r="AE63" s="219">
        <v>0</v>
      </c>
      <c r="AF63" s="219">
        <v>0</v>
      </c>
      <c r="AG63" s="219">
        <v>40</v>
      </c>
      <c r="AH63" s="219">
        <v>0</v>
      </c>
      <c r="AI63" s="219">
        <v>0</v>
      </c>
      <c r="AJ63" s="219">
        <v>0</v>
      </c>
      <c r="AK63" s="219">
        <v>76.37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269.72000000000003</v>
      </c>
      <c r="L64" s="219">
        <v>1.93</v>
      </c>
      <c r="M64" s="219">
        <v>62.69</v>
      </c>
      <c r="N64" s="219">
        <v>51.36</v>
      </c>
      <c r="O64" s="219">
        <v>72.14</v>
      </c>
      <c r="P64" s="219">
        <v>27.69</v>
      </c>
      <c r="Q64" s="219">
        <v>3.94</v>
      </c>
      <c r="R64" s="219">
        <v>18.559999999999999</v>
      </c>
      <c r="S64" s="219">
        <v>3.57</v>
      </c>
      <c r="T64" s="219">
        <v>0</v>
      </c>
      <c r="U64" s="219">
        <v>49.86</v>
      </c>
      <c r="V64" s="219">
        <v>7.94</v>
      </c>
      <c r="W64" s="219">
        <v>14.72</v>
      </c>
      <c r="X64" s="219">
        <v>62.41</v>
      </c>
      <c r="Y64" s="219">
        <v>0</v>
      </c>
      <c r="Z64" s="219">
        <v>58.87</v>
      </c>
      <c r="AA64" s="219">
        <v>32.450000000000003</v>
      </c>
      <c r="AB64" s="219">
        <v>0</v>
      </c>
      <c r="AC64" s="219">
        <v>10</v>
      </c>
      <c r="AD64" s="219">
        <v>0</v>
      </c>
      <c r="AE64" s="219">
        <v>0</v>
      </c>
      <c r="AF64" s="219">
        <v>0</v>
      </c>
      <c r="AG64" s="219">
        <v>40</v>
      </c>
      <c r="AH64" s="219">
        <v>0</v>
      </c>
      <c r="AI64" s="219">
        <v>0</v>
      </c>
      <c r="AJ64" s="219">
        <v>0</v>
      </c>
      <c r="AK64" s="219">
        <v>76.37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299.68</v>
      </c>
      <c r="L65" s="219">
        <v>9.6</v>
      </c>
      <c r="M65" s="219">
        <v>62.69</v>
      </c>
      <c r="N65" s="219">
        <v>51.36</v>
      </c>
      <c r="O65" s="219">
        <v>72.14</v>
      </c>
      <c r="P65" s="219">
        <v>27.69</v>
      </c>
      <c r="Q65" s="219">
        <v>8.8800000000000008</v>
      </c>
      <c r="R65" s="219">
        <v>18.559999999999999</v>
      </c>
      <c r="S65" s="219">
        <v>10.81</v>
      </c>
      <c r="T65" s="219">
        <v>0.77</v>
      </c>
      <c r="U65" s="219">
        <v>49.86</v>
      </c>
      <c r="V65" s="219">
        <v>7.94</v>
      </c>
      <c r="W65" s="219">
        <v>14.72</v>
      </c>
      <c r="X65" s="219">
        <v>62.41</v>
      </c>
      <c r="Y65" s="219">
        <v>0</v>
      </c>
      <c r="Z65" s="219">
        <v>58.87</v>
      </c>
      <c r="AA65" s="219">
        <v>32.450000000000003</v>
      </c>
      <c r="AB65" s="219">
        <v>0</v>
      </c>
      <c r="AC65" s="219">
        <v>10</v>
      </c>
      <c r="AD65" s="219">
        <v>0</v>
      </c>
      <c r="AE65" s="219">
        <v>0</v>
      </c>
      <c r="AF65" s="219">
        <v>0</v>
      </c>
      <c r="AG65" s="219">
        <v>40</v>
      </c>
      <c r="AH65" s="219">
        <v>0</v>
      </c>
      <c r="AI65" s="219">
        <v>0</v>
      </c>
      <c r="AJ65" s="219">
        <v>0</v>
      </c>
      <c r="AK65" s="219">
        <v>75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349.63</v>
      </c>
      <c r="L66" s="219">
        <v>9.6</v>
      </c>
      <c r="M66" s="219">
        <v>62.69</v>
      </c>
      <c r="N66" s="219">
        <v>51.36</v>
      </c>
      <c r="O66" s="219">
        <v>72.14</v>
      </c>
      <c r="P66" s="219">
        <v>27.69</v>
      </c>
      <c r="Q66" s="219">
        <v>8.8800000000000008</v>
      </c>
      <c r="R66" s="219">
        <v>18.559999999999999</v>
      </c>
      <c r="S66" s="219">
        <v>11.47</v>
      </c>
      <c r="T66" s="219">
        <v>0.77</v>
      </c>
      <c r="U66" s="219">
        <v>49.86</v>
      </c>
      <c r="V66" s="219">
        <v>7.94</v>
      </c>
      <c r="W66" s="219">
        <v>14.72</v>
      </c>
      <c r="X66" s="219">
        <v>62.41</v>
      </c>
      <c r="Y66" s="219">
        <v>0</v>
      </c>
      <c r="Z66" s="219">
        <v>58.87</v>
      </c>
      <c r="AA66" s="219">
        <v>32.450000000000003</v>
      </c>
      <c r="AB66" s="219">
        <v>0</v>
      </c>
      <c r="AC66" s="219">
        <v>10</v>
      </c>
      <c r="AD66" s="219">
        <v>0</v>
      </c>
      <c r="AE66" s="219">
        <v>0</v>
      </c>
      <c r="AF66" s="219">
        <v>0</v>
      </c>
      <c r="AG66" s="219">
        <v>40</v>
      </c>
      <c r="AH66" s="219">
        <v>0</v>
      </c>
      <c r="AI66" s="219">
        <v>0</v>
      </c>
      <c r="AJ66" s="219">
        <v>0</v>
      </c>
      <c r="AK66" s="219">
        <v>75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349.63</v>
      </c>
      <c r="L67" s="219">
        <v>9.6</v>
      </c>
      <c r="M67" s="219">
        <v>62.69</v>
      </c>
      <c r="N67" s="219">
        <v>51.36</v>
      </c>
      <c r="O67" s="219">
        <v>72.14</v>
      </c>
      <c r="P67" s="219">
        <v>27.69</v>
      </c>
      <c r="Q67" s="219">
        <v>8.8800000000000008</v>
      </c>
      <c r="R67" s="219">
        <v>18.559999999999999</v>
      </c>
      <c r="S67" s="219">
        <v>11.47</v>
      </c>
      <c r="T67" s="219">
        <v>0.77</v>
      </c>
      <c r="U67" s="219">
        <v>49.86</v>
      </c>
      <c r="V67" s="219">
        <v>7.94</v>
      </c>
      <c r="W67" s="219">
        <v>14.72</v>
      </c>
      <c r="X67" s="219">
        <v>62.41</v>
      </c>
      <c r="Y67" s="219">
        <v>0</v>
      </c>
      <c r="Z67" s="219">
        <v>58.87</v>
      </c>
      <c r="AA67" s="219">
        <v>32.450000000000003</v>
      </c>
      <c r="AB67" s="219">
        <v>0</v>
      </c>
      <c r="AC67" s="219">
        <v>10</v>
      </c>
      <c r="AD67" s="219">
        <v>0</v>
      </c>
      <c r="AE67" s="219">
        <v>0</v>
      </c>
      <c r="AF67" s="219">
        <v>0</v>
      </c>
      <c r="AG67" s="219">
        <v>40</v>
      </c>
      <c r="AH67" s="219">
        <v>0</v>
      </c>
      <c r="AI67" s="219">
        <v>0</v>
      </c>
      <c r="AJ67" s="219">
        <v>0</v>
      </c>
      <c r="AK67" s="219">
        <v>75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349.63</v>
      </c>
      <c r="L68" s="219">
        <v>9.6</v>
      </c>
      <c r="M68" s="219">
        <v>62.69</v>
      </c>
      <c r="N68" s="219">
        <v>51.36</v>
      </c>
      <c r="O68" s="219">
        <v>72.14</v>
      </c>
      <c r="P68" s="219">
        <v>27.69</v>
      </c>
      <c r="Q68" s="219">
        <v>8.8800000000000008</v>
      </c>
      <c r="R68" s="219">
        <v>18.559999999999999</v>
      </c>
      <c r="S68" s="219">
        <v>11.47</v>
      </c>
      <c r="T68" s="219">
        <v>0.77</v>
      </c>
      <c r="U68" s="219">
        <v>49.86</v>
      </c>
      <c r="V68" s="219">
        <v>7.94</v>
      </c>
      <c r="W68" s="219">
        <v>14.72</v>
      </c>
      <c r="X68" s="219">
        <v>62.41</v>
      </c>
      <c r="Y68" s="219">
        <v>0</v>
      </c>
      <c r="Z68" s="219">
        <v>58.87</v>
      </c>
      <c r="AA68" s="219">
        <v>32.450000000000003</v>
      </c>
      <c r="AB68" s="219">
        <v>0</v>
      </c>
      <c r="AC68" s="219">
        <v>10</v>
      </c>
      <c r="AD68" s="219">
        <v>0</v>
      </c>
      <c r="AE68" s="219">
        <v>0</v>
      </c>
      <c r="AF68" s="219">
        <v>0</v>
      </c>
      <c r="AG68" s="219">
        <v>40</v>
      </c>
      <c r="AH68" s="219">
        <v>0</v>
      </c>
      <c r="AI68" s="219">
        <v>0</v>
      </c>
      <c r="AJ68" s="219">
        <v>0</v>
      </c>
      <c r="AK68" s="219">
        <v>75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349.63</v>
      </c>
      <c r="L69" s="219">
        <v>9.6</v>
      </c>
      <c r="M69" s="219">
        <v>62.69</v>
      </c>
      <c r="N69" s="219">
        <v>51.36</v>
      </c>
      <c r="O69" s="219">
        <v>72.14</v>
      </c>
      <c r="P69" s="219">
        <v>27.69</v>
      </c>
      <c r="Q69" s="219">
        <v>8.8800000000000008</v>
      </c>
      <c r="R69" s="219">
        <v>18.559999999999999</v>
      </c>
      <c r="S69" s="219">
        <v>11.47</v>
      </c>
      <c r="T69" s="219">
        <v>0.77</v>
      </c>
      <c r="U69" s="219">
        <v>49.86</v>
      </c>
      <c r="V69" s="219">
        <v>7.72</v>
      </c>
      <c r="W69" s="219">
        <v>14.72</v>
      </c>
      <c r="X69" s="219">
        <v>62.41</v>
      </c>
      <c r="Y69" s="219">
        <v>0</v>
      </c>
      <c r="Z69" s="219">
        <v>58.87</v>
      </c>
      <c r="AA69" s="219">
        <v>32.450000000000003</v>
      </c>
      <c r="AB69" s="219">
        <v>0</v>
      </c>
      <c r="AC69" s="219">
        <v>10</v>
      </c>
      <c r="AD69" s="219">
        <v>0</v>
      </c>
      <c r="AE69" s="219">
        <v>0</v>
      </c>
      <c r="AF69" s="219">
        <v>0</v>
      </c>
      <c r="AG69" s="219">
        <v>40</v>
      </c>
      <c r="AH69" s="219">
        <v>0</v>
      </c>
      <c r="AI69" s="219">
        <v>0</v>
      </c>
      <c r="AJ69" s="219">
        <v>0</v>
      </c>
      <c r="AK69" s="219">
        <v>75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379.6</v>
      </c>
      <c r="L70" s="219">
        <v>9.6</v>
      </c>
      <c r="M70" s="219">
        <v>62.69</v>
      </c>
      <c r="N70" s="219">
        <v>51.36</v>
      </c>
      <c r="O70" s="219">
        <v>72.14</v>
      </c>
      <c r="P70" s="219">
        <v>27.69</v>
      </c>
      <c r="Q70" s="219">
        <v>8.8800000000000008</v>
      </c>
      <c r="R70" s="219">
        <v>18.559999999999999</v>
      </c>
      <c r="S70" s="219">
        <v>11.47</v>
      </c>
      <c r="T70" s="219">
        <v>0.77</v>
      </c>
      <c r="U70" s="219">
        <v>49.86</v>
      </c>
      <c r="V70" s="219">
        <v>7.72</v>
      </c>
      <c r="W70" s="219">
        <v>14.72</v>
      </c>
      <c r="X70" s="219">
        <v>62.41</v>
      </c>
      <c r="Y70" s="219">
        <v>0</v>
      </c>
      <c r="Z70" s="219">
        <v>58.87</v>
      </c>
      <c r="AA70" s="219">
        <v>32.450000000000003</v>
      </c>
      <c r="AB70" s="219">
        <v>0</v>
      </c>
      <c r="AC70" s="219">
        <v>10</v>
      </c>
      <c r="AD70" s="219">
        <v>0</v>
      </c>
      <c r="AE70" s="219">
        <v>0</v>
      </c>
      <c r="AF70" s="219">
        <v>0</v>
      </c>
      <c r="AG70" s="219">
        <v>40</v>
      </c>
      <c r="AH70" s="219">
        <v>0</v>
      </c>
      <c r="AI70" s="219">
        <v>0</v>
      </c>
      <c r="AJ70" s="219">
        <v>0</v>
      </c>
      <c r="AK70" s="219">
        <v>75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399.57</v>
      </c>
      <c r="L71" s="219">
        <v>9.6</v>
      </c>
      <c r="M71" s="219">
        <v>62.69</v>
      </c>
      <c r="N71" s="219">
        <v>51.36</v>
      </c>
      <c r="O71" s="219">
        <v>72.14</v>
      </c>
      <c r="P71" s="219">
        <v>27.69</v>
      </c>
      <c r="Q71" s="219">
        <v>8.8800000000000008</v>
      </c>
      <c r="R71" s="219">
        <v>18.559999999999999</v>
      </c>
      <c r="S71" s="219">
        <v>11.47</v>
      </c>
      <c r="T71" s="219">
        <v>0.77</v>
      </c>
      <c r="U71" s="219">
        <v>49.86</v>
      </c>
      <c r="V71" s="219">
        <v>7.72</v>
      </c>
      <c r="W71" s="219">
        <v>14.72</v>
      </c>
      <c r="X71" s="219">
        <v>62.41</v>
      </c>
      <c r="Y71" s="219">
        <v>0</v>
      </c>
      <c r="Z71" s="219">
        <v>58.87</v>
      </c>
      <c r="AA71" s="219">
        <v>32.450000000000003</v>
      </c>
      <c r="AB71" s="219">
        <v>0</v>
      </c>
      <c r="AC71" s="219">
        <v>10</v>
      </c>
      <c r="AD71" s="219">
        <v>0</v>
      </c>
      <c r="AE71" s="219">
        <v>0</v>
      </c>
      <c r="AF71" s="219">
        <v>0</v>
      </c>
      <c r="AG71" s="219">
        <v>40</v>
      </c>
      <c r="AH71" s="219">
        <v>0</v>
      </c>
      <c r="AI71" s="219">
        <v>0</v>
      </c>
      <c r="AJ71" s="219">
        <v>0</v>
      </c>
      <c r="AK71" s="219">
        <v>75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47.5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399.57</v>
      </c>
      <c r="L72" s="219">
        <v>9.6</v>
      </c>
      <c r="M72" s="219">
        <v>62.69</v>
      </c>
      <c r="N72" s="219">
        <v>51.36</v>
      </c>
      <c r="O72" s="219">
        <v>72.14</v>
      </c>
      <c r="P72" s="219">
        <v>27.69</v>
      </c>
      <c r="Q72" s="219">
        <v>8.8800000000000008</v>
      </c>
      <c r="R72" s="219">
        <v>18.559999999999999</v>
      </c>
      <c r="S72" s="219">
        <v>11.47</v>
      </c>
      <c r="T72" s="219">
        <v>0.77</v>
      </c>
      <c r="U72" s="219">
        <v>49.86</v>
      </c>
      <c r="V72" s="219">
        <v>7.72</v>
      </c>
      <c r="W72" s="219">
        <v>14.72</v>
      </c>
      <c r="X72" s="219">
        <v>62.41</v>
      </c>
      <c r="Y72" s="219">
        <v>0</v>
      </c>
      <c r="Z72" s="219">
        <v>58.87</v>
      </c>
      <c r="AA72" s="219">
        <v>32.450000000000003</v>
      </c>
      <c r="AB72" s="219">
        <v>0</v>
      </c>
      <c r="AC72" s="219">
        <v>10</v>
      </c>
      <c r="AD72" s="219">
        <v>0</v>
      </c>
      <c r="AE72" s="219">
        <v>0</v>
      </c>
      <c r="AF72" s="219">
        <v>0</v>
      </c>
      <c r="AG72" s="219">
        <v>39.89</v>
      </c>
      <c r="AH72" s="219">
        <v>0</v>
      </c>
      <c r="AI72" s="219">
        <v>0</v>
      </c>
      <c r="AJ72" s="219">
        <v>0</v>
      </c>
      <c r="AK72" s="219">
        <v>75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44.35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399.57</v>
      </c>
      <c r="L73" s="219">
        <v>9.6</v>
      </c>
      <c r="M73" s="219">
        <v>62.69</v>
      </c>
      <c r="N73" s="219">
        <v>51.36</v>
      </c>
      <c r="O73" s="219">
        <v>72.14</v>
      </c>
      <c r="P73" s="219">
        <v>27.69</v>
      </c>
      <c r="Q73" s="219">
        <v>8.8800000000000008</v>
      </c>
      <c r="R73" s="219">
        <v>18.559999999999999</v>
      </c>
      <c r="S73" s="219">
        <v>11.47</v>
      </c>
      <c r="T73" s="219">
        <v>0.77</v>
      </c>
      <c r="U73" s="219">
        <v>49.86</v>
      </c>
      <c r="V73" s="219">
        <v>7.72</v>
      </c>
      <c r="W73" s="219">
        <v>14.72</v>
      </c>
      <c r="X73" s="219">
        <v>62.41</v>
      </c>
      <c r="Y73" s="219">
        <v>0</v>
      </c>
      <c r="Z73" s="219">
        <v>58.87</v>
      </c>
      <c r="AA73" s="219">
        <v>32.450000000000003</v>
      </c>
      <c r="AB73" s="219">
        <v>0</v>
      </c>
      <c r="AC73" s="219">
        <v>10</v>
      </c>
      <c r="AD73" s="219">
        <v>0</v>
      </c>
      <c r="AE73" s="219">
        <v>0</v>
      </c>
      <c r="AF73" s="219">
        <v>0</v>
      </c>
      <c r="AG73" s="219">
        <v>39.89</v>
      </c>
      <c r="AH73" s="219">
        <v>0</v>
      </c>
      <c r="AI73" s="219">
        <v>0</v>
      </c>
      <c r="AJ73" s="219">
        <v>0</v>
      </c>
      <c r="AK73" s="219">
        <v>75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24.78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449.52</v>
      </c>
      <c r="L74" s="219">
        <v>9.6</v>
      </c>
      <c r="M74" s="219">
        <v>62.69</v>
      </c>
      <c r="N74" s="219">
        <v>51.36</v>
      </c>
      <c r="O74" s="219">
        <v>72.14</v>
      </c>
      <c r="P74" s="219">
        <v>27.69</v>
      </c>
      <c r="Q74" s="219">
        <v>8.8800000000000008</v>
      </c>
      <c r="R74" s="219">
        <v>18.559999999999999</v>
      </c>
      <c r="S74" s="219">
        <v>11.47</v>
      </c>
      <c r="T74" s="219">
        <v>0.77</v>
      </c>
      <c r="U74" s="219">
        <v>49.86</v>
      </c>
      <c r="V74" s="219">
        <v>7.72</v>
      </c>
      <c r="W74" s="219">
        <v>14.72</v>
      </c>
      <c r="X74" s="219">
        <v>62.41</v>
      </c>
      <c r="Y74" s="219">
        <v>0</v>
      </c>
      <c r="Z74" s="219">
        <v>58.87</v>
      </c>
      <c r="AA74" s="219">
        <v>32.450000000000003</v>
      </c>
      <c r="AB74" s="219">
        <v>0</v>
      </c>
      <c r="AC74" s="219">
        <v>10</v>
      </c>
      <c r="AD74" s="219">
        <v>0</v>
      </c>
      <c r="AE74" s="219">
        <v>0</v>
      </c>
      <c r="AF74" s="219">
        <v>0</v>
      </c>
      <c r="AG74" s="219">
        <v>39.89</v>
      </c>
      <c r="AH74" s="219">
        <v>0</v>
      </c>
      <c r="AI74" s="219">
        <v>0</v>
      </c>
      <c r="AJ74" s="219">
        <v>0</v>
      </c>
      <c r="AK74" s="219">
        <v>75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8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11.16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479.49</v>
      </c>
      <c r="L75" s="219">
        <v>9.6</v>
      </c>
      <c r="M75" s="219">
        <v>62.69</v>
      </c>
      <c r="N75" s="219">
        <v>51.36</v>
      </c>
      <c r="O75" s="219">
        <v>72.14</v>
      </c>
      <c r="P75" s="219">
        <v>27.69</v>
      </c>
      <c r="Q75" s="219">
        <v>8.8800000000000008</v>
      </c>
      <c r="R75" s="219">
        <v>18.559999999999999</v>
      </c>
      <c r="S75" s="219">
        <v>11.47</v>
      </c>
      <c r="T75" s="219">
        <v>0.77</v>
      </c>
      <c r="U75" s="219">
        <v>49.86</v>
      </c>
      <c r="V75" s="219">
        <v>7.72</v>
      </c>
      <c r="W75" s="219">
        <v>14.72</v>
      </c>
      <c r="X75" s="219">
        <v>62.41</v>
      </c>
      <c r="Y75" s="219">
        <v>0</v>
      </c>
      <c r="Z75" s="219">
        <v>58.87</v>
      </c>
      <c r="AA75" s="219">
        <v>32.450000000000003</v>
      </c>
      <c r="AB75" s="219">
        <v>0</v>
      </c>
      <c r="AC75" s="219">
        <v>10</v>
      </c>
      <c r="AD75" s="219">
        <v>0</v>
      </c>
      <c r="AE75" s="219">
        <v>0</v>
      </c>
      <c r="AF75" s="219">
        <v>0</v>
      </c>
      <c r="AG75" s="219">
        <v>39.89</v>
      </c>
      <c r="AH75" s="219">
        <v>0</v>
      </c>
      <c r="AI75" s="219">
        <v>0</v>
      </c>
      <c r="AJ75" s="219">
        <v>0</v>
      </c>
      <c r="AK75" s="219">
        <v>75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11.16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449.52</v>
      </c>
      <c r="L76" s="219">
        <v>9.6</v>
      </c>
      <c r="M76" s="219">
        <v>62.69</v>
      </c>
      <c r="N76" s="219">
        <v>51.36</v>
      </c>
      <c r="O76" s="219">
        <v>72.14</v>
      </c>
      <c r="P76" s="219">
        <v>27.69</v>
      </c>
      <c r="Q76" s="219">
        <v>8.8800000000000008</v>
      </c>
      <c r="R76" s="219">
        <v>18.559999999999999</v>
      </c>
      <c r="S76" s="219">
        <v>11.47</v>
      </c>
      <c r="T76" s="219">
        <v>0.77</v>
      </c>
      <c r="U76" s="219">
        <v>49.86</v>
      </c>
      <c r="V76" s="219">
        <v>7.72</v>
      </c>
      <c r="W76" s="219">
        <v>14.72</v>
      </c>
      <c r="X76" s="219">
        <v>62.41</v>
      </c>
      <c r="Y76" s="219">
        <v>0</v>
      </c>
      <c r="Z76" s="219">
        <v>58.87</v>
      </c>
      <c r="AA76" s="219">
        <v>32.450000000000003</v>
      </c>
      <c r="AB76" s="219">
        <v>0</v>
      </c>
      <c r="AC76" s="219">
        <v>10</v>
      </c>
      <c r="AD76" s="219">
        <v>0</v>
      </c>
      <c r="AE76" s="219">
        <v>0</v>
      </c>
      <c r="AF76" s="219">
        <v>0</v>
      </c>
      <c r="AG76" s="219">
        <v>39.89</v>
      </c>
      <c r="AH76" s="219">
        <v>0</v>
      </c>
      <c r="AI76" s="219">
        <v>0</v>
      </c>
      <c r="AJ76" s="219">
        <v>0</v>
      </c>
      <c r="AK76" s="219">
        <v>75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3.58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449.52</v>
      </c>
      <c r="L77" s="219">
        <v>9.57</v>
      </c>
      <c r="M77" s="219">
        <v>62.69</v>
      </c>
      <c r="N77" s="219">
        <v>51.36</v>
      </c>
      <c r="O77" s="219">
        <v>72.14</v>
      </c>
      <c r="P77" s="219">
        <v>27.69</v>
      </c>
      <c r="Q77" s="219">
        <v>8.8800000000000008</v>
      </c>
      <c r="R77" s="219">
        <v>18.559999999999999</v>
      </c>
      <c r="S77" s="219">
        <v>11.47</v>
      </c>
      <c r="T77" s="219">
        <v>0.77</v>
      </c>
      <c r="U77" s="219">
        <v>49.86</v>
      </c>
      <c r="V77" s="219">
        <v>7.65</v>
      </c>
      <c r="W77" s="219">
        <v>14.72</v>
      </c>
      <c r="X77" s="219">
        <v>62.41</v>
      </c>
      <c r="Y77" s="219">
        <v>0</v>
      </c>
      <c r="Z77" s="219">
        <v>58.87</v>
      </c>
      <c r="AA77" s="219">
        <v>32.450000000000003</v>
      </c>
      <c r="AB77" s="219">
        <v>0</v>
      </c>
      <c r="AC77" s="219">
        <v>10</v>
      </c>
      <c r="AD77" s="219">
        <v>0</v>
      </c>
      <c r="AE77" s="219">
        <v>0</v>
      </c>
      <c r="AF77" s="219">
        <v>0</v>
      </c>
      <c r="AG77" s="219">
        <v>39.89</v>
      </c>
      <c r="AH77" s="219">
        <v>0</v>
      </c>
      <c r="AI77" s="219">
        <v>0</v>
      </c>
      <c r="AJ77" s="219">
        <v>0</v>
      </c>
      <c r="AK77" s="219">
        <v>75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449.52</v>
      </c>
      <c r="L78" s="219">
        <v>9.6</v>
      </c>
      <c r="M78" s="219">
        <v>62.69</v>
      </c>
      <c r="N78" s="219">
        <v>51.36</v>
      </c>
      <c r="O78" s="219">
        <v>72.14</v>
      </c>
      <c r="P78" s="219">
        <v>27.69</v>
      </c>
      <c r="Q78" s="219">
        <v>8.8800000000000008</v>
      </c>
      <c r="R78" s="219">
        <v>18.559999999999999</v>
      </c>
      <c r="S78" s="219">
        <v>11.47</v>
      </c>
      <c r="T78" s="219">
        <v>0.77</v>
      </c>
      <c r="U78" s="219">
        <v>49.86</v>
      </c>
      <c r="V78" s="219">
        <v>7.65</v>
      </c>
      <c r="W78" s="219">
        <v>14.72</v>
      </c>
      <c r="X78" s="219">
        <v>62.41</v>
      </c>
      <c r="Y78" s="219">
        <v>0</v>
      </c>
      <c r="Z78" s="219">
        <v>58.87</v>
      </c>
      <c r="AA78" s="219">
        <v>32.450000000000003</v>
      </c>
      <c r="AB78" s="219">
        <v>0</v>
      </c>
      <c r="AC78" s="219">
        <v>10</v>
      </c>
      <c r="AD78" s="219">
        <v>0</v>
      </c>
      <c r="AE78" s="219">
        <v>0</v>
      </c>
      <c r="AF78" s="219">
        <v>0</v>
      </c>
      <c r="AG78" s="219">
        <v>39.89</v>
      </c>
      <c r="AH78" s="219">
        <v>0</v>
      </c>
      <c r="AI78" s="219">
        <v>0</v>
      </c>
      <c r="AJ78" s="219">
        <v>0</v>
      </c>
      <c r="AK78" s="219">
        <v>75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449.52</v>
      </c>
      <c r="L79" s="219">
        <v>9.6</v>
      </c>
      <c r="M79" s="219">
        <v>62.69</v>
      </c>
      <c r="N79" s="219">
        <v>51.36</v>
      </c>
      <c r="O79" s="219">
        <v>72.14</v>
      </c>
      <c r="P79" s="219">
        <v>29.07</v>
      </c>
      <c r="Q79" s="219">
        <v>8.8800000000000008</v>
      </c>
      <c r="R79" s="219">
        <v>18.559999999999999</v>
      </c>
      <c r="S79" s="219">
        <v>11.47</v>
      </c>
      <c r="T79" s="219">
        <v>0.77</v>
      </c>
      <c r="U79" s="219">
        <v>49.86</v>
      </c>
      <c r="V79" s="219">
        <v>7.65</v>
      </c>
      <c r="W79" s="219">
        <v>17.47</v>
      </c>
      <c r="X79" s="219">
        <v>62.41</v>
      </c>
      <c r="Y79" s="219">
        <v>0</v>
      </c>
      <c r="Z79" s="219">
        <v>58.87</v>
      </c>
      <c r="AA79" s="219">
        <v>32.450000000000003</v>
      </c>
      <c r="AB79" s="219">
        <v>0</v>
      </c>
      <c r="AC79" s="219">
        <v>10</v>
      </c>
      <c r="AD79" s="219">
        <v>0</v>
      </c>
      <c r="AE79" s="219">
        <v>0</v>
      </c>
      <c r="AF79" s="219">
        <v>0</v>
      </c>
      <c r="AG79" s="219">
        <v>40</v>
      </c>
      <c r="AH79" s="219">
        <v>0</v>
      </c>
      <c r="AI79" s="219">
        <v>0</v>
      </c>
      <c r="AJ79" s="219">
        <v>0</v>
      </c>
      <c r="AK79" s="219">
        <v>75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493.49</v>
      </c>
      <c r="L80" s="219">
        <v>9.6</v>
      </c>
      <c r="M80" s="219">
        <v>62.69</v>
      </c>
      <c r="N80" s="219">
        <v>51.36</v>
      </c>
      <c r="O80" s="219">
        <v>72.14</v>
      </c>
      <c r="P80" s="219">
        <v>29.07</v>
      </c>
      <c r="Q80" s="219">
        <v>8.8800000000000008</v>
      </c>
      <c r="R80" s="219">
        <v>18.559999999999999</v>
      </c>
      <c r="S80" s="219">
        <v>11.47</v>
      </c>
      <c r="T80" s="219">
        <v>0.77</v>
      </c>
      <c r="U80" s="219">
        <v>49.86</v>
      </c>
      <c r="V80" s="219">
        <v>7.65</v>
      </c>
      <c r="W80" s="219">
        <v>17.47</v>
      </c>
      <c r="X80" s="219">
        <v>62.41</v>
      </c>
      <c r="Y80" s="219">
        <v>0</v>
      </c>
      <c r="Z80" s="219">
        <v>58.87</v>
      </c>
      <c r="AA80" s="219">
        <v>32.450000000000003</v>
      </c>
      <c r="AB80" s="219">
        <v>0</v>
      </c>
      <c r="AC80" s="219">
        <v>10</v>
      </c>
      <c r="AD80" s="219">
        <v>0</v>
      </c>
      <c r="AE80" s="219">
        <v>0</v>
      </c>
      <c r="AF80" s="219">
        <v>0</v>
      </c>
      <c r="AG80" s="219">
        <v>40</v>
      </c>
      <c r="AH80" s="219">
        <v>0</v>
      </c>
      <c r="AI80" s="219">
        <v>0</v>
      </c>
      <c r="AJ80" s="219">
        <v>0</v>
      </c>
      <c r="AK80" s="219">
        <v>75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494.92</v>
      </c>
      <c r="L81" s="219">
        <v>9.6</v>
      </c>
      <c r="M81" s="219">
        <v>62.69</v>
      </c>
      <c r="N81" s="219">
        <v>51.36</v>
      </c>
      <c r="O81" s="219">
        <v>72.14</v>
      </c>
      <c r="P81" s="219">
        <v>29.07</v>
      </c>
      <c r="Q81" s="219">
        <v>8.8800000000000008</v>
      </c>
      <c r="R81" s="219">
        <v>18.559999999999999</v>
      </c>
      <c r="S81" s="219">
        <v>11.47</v>
      </c>
      <c r="T81" s="219">
        <v>0.77</v>
      </c>
      <c r="U81" s="219">
        <v>49.86</v>
      </c>
      <c r="V81" s="219">
        <v>7.65</v>
      </c>
      <c r="W81" s="219">
        <v>17.47</v>
      </c>
      <c r="X81" s="219">
        <v>62.41</v>
      </c>
      <c r="Y81" s="219">
        <v>0</v>
      </c>
      <c r="Z81" s="219">
        <v>58.87</v>
      </c>
      <c r="AA81" s="219">
        <v>32.450000000000003</v>
      </c>
      <c r="AB81" s="219">
        <v>0</v>
      </c>
      <c r="AC81" s="219">
        <v>10</v>
      </c>
      <c r="AD81" s="219">
        <v>0</v>
      </c>
      <c r="AE81" s="219">
        <v>0</v>
      </c>
      <c r="AF81" s="219">
        <v>0</v>
      </c>
      <c r="AG81" s="219">
        <v>40</v>
      </c>
      <c r="AH81" s="219">
        <v>0</v>
      </c>
      <c r="AI81" s="219">
        <v>0</v>
      </c>
      <c r="AJ81" s="219">
        <v>0</v>
      </c>
      <c r="AK81" s="219">
        <v>75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494.92</v>
      </c>
      <c r="L82" s="219">
        <v>9.6</v>
      </c>
      <c r="M82" s="219">
        <v>62.69</v>
      </c>
      <c r="N82" s="219">
        <v>51.36</v>
      </c>
      <c r="O82" s="219">
        <v>72.14</v>
      </c>
      <c r="P82" s="219">
        <v>29.07</v>
      </c>
      <c r="Q82" s="219">
        <v>8.8800000000000008</v>
      </c>
      <c r="R82" s="219">
        <v>18.559999999999999</v>
      </c>
      <c r="S82" s="219">
        <v>11.47</v>
      </c>
      <c r="T82" s="219">
        <v>0.77</v>
      </c>
      <c r="U82" s="219">
        <v>49.86</v>
      </c>
      <c r="V82" s="219">
        <v>7.65</v>
      </c>
      <c r="W82" s="219">
        <v>17.47</v>
      </c>
      <c r="X82" s="219">
        <v>62.41</v>
      </c>
      <c r="Y82" s="219">
        <v>0</v>
      </c>
      <c r="Z82" s="219">
        <v>58.87</v>
      </c>
      <c r="AA82" s="219">
        <v>32.450000000000003</v>
      </c>
      <c r="AB82" s="219">
        <v>0</v>
      </c>
      <c r="AC82" s="219">
        <v>10</v>
      </c>
      <c r="AD82" s="219">
        <v>0</v>
      </c>
      <c r="AE82" s="219">
        <v>0</v>
      </c>
      <c r="AF82" s="219">
        <v>0</v>
      </c>
      <c r="AG82" s="219">
        <v>40</v>
      </c>
      <c r="AH82" s="219">
        <v>0</v>
      </c>
      <c r="AI82" s="219">
        <v>0</v>
      </c>
      <c r="AJ82" s="219">
        <v>0</v>
      </c>
      <c r="AK82" s="219">
        <v>75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494.92</v>
      </c>
      <c r="L83" s="219">
        <v>9.6</v>
      </c>
      <c r="M83" s="219">
        <v>62.69</v>
      </c>
      <c r="N83" s="219">
        <v>51.36</v>
      </c>
      <c r="O83" s="219">
        <v>72.14</v>
      </c>
      <c r="P83" s="219">
        <v>29.07</v>
      </c>
      <c r="Q83" s="219">
        <v>8.8800000000000008</v>
      </c>
      <c r="R83" s="219">
        <v>18.559999999999999</v>
      </c>
      <c r="S83" s="219">
        <v>11.47</v>
      </c>
      <c r="T83" s="219">
        <v>0.77</v>
      </c>
      <c r="U83" s="219">
        <v>49.86</v>
      </c>
      <c r="V83" s="219">
        <v>7.65</v>
      </c>
      <c r="W83" s="219">
        <v>17.47</v>
      </c>
      <c r="X83" s="219">
        <v>62.41</v>
      </c>
      <c r="Y83" s="219">
        <v>0</v>
      </c>
      <c r="Z83" s="219">
        <v>58.87</v>
      </c>
      <c r="AA83" s="219">
        <v>32.450000000000003</v>
      </c>
      <c r="AB83" s="219">
        <v>0</v>
      </c>
      <c r="AC83" s="219">
        <v>10</v>
      </c>
      <c r="AD83" s="219">
        <v>0</v>
      </c>
      <c r="AE83" s="219">
        <v>0</v>
      </c>
      <c r="AF83" s="219">
        <v>0</v>
      </c>
      <c r="AG83" s="219">
        <v>40</v>
      </c>
      <c r="AH83" s="219">
        <v>0</v>
      </c>
      <c r="AI83" s="219">
        <v>0</v>
      </c>
      <c r="AJ83" s="219">
        <v>0</v>
      </c>
      <c r="AK83" s="219">
        <v>96.5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494.92</v>
      </c>
      <c r="L84" s="219">
        <v>9.6</v>
      </c>
      <c r="M84" s="219">
        <v>62.69</v>
      </c>
      <c r="N84" s="219">
        <v>51.36</v>
      </c>
      <c r="O84" s="219">
        <v>72.14</v>
      </c>
      <c r="P84" s="219">
        <v>29.07</v>
      </c>
      <c r="Q84" s="219">
        <v>8.8800000000000008</v>
      </c>
      <c r="R84" s="219">
        <v>18.559999999999999</v>
      </c>
      <c r="S84" s="219">
        <v>11.47</v>
      </c>
      <c r="T84" s="219">
        <v>0.77</v>
      </c>
      <c r="U84" s="219">
        <v>49.86</v>
      </c>
      <c r="V84" s="219">
        <v>7.65</v>
      </c>
      <c r="W84" s="219">
        <v>17.47</v>
      </c>
      <c r="X84" s="219">
        <v>62.41</v>
      </c>
      <c r="Y84" s="219">
        <v>0</v>
      </c>
      <c r="Z84" s="219">
        <v>58.87</v>
      </c>
      <c r="AA84" s="219">
        <v>32.450000000000003</v>
      </c>
      <c r="AB84" s="219">
        <v>0</v>
      </c>
      <c r="AC84" s="219">
        <v>10</v>
      </c>
      <c r="AD84" s="219">
        <v>0</v>
      </c>
      <c r="AE84" s="219">
        <v>0</v>
      </c>
      <c r="AF84" s="219">
        <v>0</v>
      </c>
      <c r="AG84" s="219">
        <v>40</v>
      </c>
      <c r="AH84" s="219">
        <v>0</v>
      </c>
      <c r="AI84" s="219">
        <v>0</v>
      </c>
      <c r="AJ84" s="219">
        <v>0</v>
      </c>
      <c r="AK84" s="219">
        <v>96.5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0.47</v>
      </c>
      <c r="H85" s="219">
        <v>0</v>
      </c>
      <c r="I85" s="219">
        <v>0</v>
      </c>
      <c r="J85" s="219">
        <v>0.43</v>
      </c>
      <c r="K85" s="219">
        <v>494.92</v>
      </c>
      <c r="L85" s="219">
        <v>9.6</v>
      </c>
      <c r="M85" s="219">
        <v>62.69</v>
      </c>
      <c r="N85" s="219">
        <v>51.36</v>
      </c>
      <c r="O85" s="219">
        <v>72.14</v>
      </c>
      <c r="P85" s="219">
        <v>29.07</v>
      </c>
      <c r="Q85" s="219">
        <v>8.8800000000000008</v>
      </c>
      <c r="R85" s="219">
        <v>18.559999999999999</v>
      </c>
      <c r="S85" s="219">
        <v>11.47</v>
      </c>
      <c r="T85" s="219">
        <v>0.77</v>
      </c>
      <c r="U85" s="219">
        <v>49.86</v>
      </c>
      <c r="V85" s="219">
        <v>7.65</v>
      </c>
      <c r="W85" s="219">
        <v>17.47</v>
      </c>
      <c r="X85" s="219">
        <v>62.41</v>
      </c>
      <c r="Y85" s="219">
        <v>0</v>
      </c>
      <c r="Z85" s="219">
        <v>58.87</v>
      </c>
      <c r="AA85" s="219">
        <v>32.450000000000003</v>
      </c>
      <c r="AB85" s="219">
        <v>0</v>
      </c>
      <c r="AC85" s="219">
        <v>10</v>
      </c>
      <c r="AD85" s="219">
        <v>0</v>
      </c>
      <c r="AE85" s="219">
        <v>0</v>
      </c>
      <c r="AF85" s="219">
        <v>0</v>
      </c>
      <c r="AG85" s="219">
        <v>40</v>
      </c>
      <c r="AH85" s="219">
        <v>0</v>
      </c>
      <c r="AI85" s="219">
        <v>0</v>
      </c>
      <c r="AJ85" s="219">
        <v>0</v>
      </c>
      <c r="AK85" s="219">
        <v>96.5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494.92</v>
      </c>
      <c r="L86" s="219">
        <v>9.6</v>
      </c>
      <c r="M86" s="219">
        <v>62.69</v>
      </c>
      <c r="N86" s="219">
        <v>51.36</v>
      </c>
      <c r="O86" s="219">
        <v>72.14</v>
      </c>
      <c r="P86" s="219">
        <v>29.07</v>
      </c>
      <c r="Q86" s="219">
        <v>8.8800000000000008</v>
      </c>
      <c r="R86" s="219">
        <v>18.559999999999999</v>
      </c>
      <c r="S86" s="219">
        <v>11.47</v>
      </c>
      <c r="T86" s="219">
        <v>0.77</v>
      </c>
      <c r="U86" s="219">
        <v>49.86</v>
      </c>
      <c r="V86" s="219">
        <v>7.65</v>
      </c>
      <c r="W86" s="219">
        <v>17.47</v>
      </c>
      <c r="X86" s="219">
        <v>62.41</v>
      </c>
      <c r="Y86" s="219">
        <v>0</v>
      </c>
      <c r="Z86" s="219">
        <v>58.87</v>
      </c>
      <c r="AA86" s="219">
        <v>32.450000000000003</v>
      </c>
      <c r="AB86" s="219">
        <v>0</v>
      </c>
      <c r="AC86" s="219">
        <v>10</v>
      </c>
      <c r="AD86" s="219">
        <v>0</v>
      </c>
      <c r="AE86" s="219">
        <v>0</v>
      </c>
      <c r="AF86" s="219">
        <v>0</v>
      </c>
      <c r="AG86" s="219">
        <v>40</v>
      </c>
      <c r="AH86" s="219">
        <v>0</v>
      </c>
      <c r="AI86" s="219">
        <v>0</v>
      </c>
      <c r="AJ86" s="219">
        <v>0</v>
      </c>
      <c r="AK86" s="219">
        <v>96.5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494.92</v>
      </c>
      <c r="L87" s="219">
        <v>9.6</v>
      </c>
      <c r="M87" s="219">
        <v>62.69</v>
      </c>
      <c r="N87" s="219">
        <v>51.36</v>
      </c>
      <c r="O87" s="219">
        <v>72.14</v>
      </c>
      <c r="P87" s="219">
        <v>29.07</v>
      </c>
      <c r="Q87" s="219">
        <v>8.8800000000000008</v>
      </c>
      <c r="R87" s="219">
        <v>18.559999999999999</v>
      </c>
      <c r="S87" s="219">
        <v>11.47</v>
      </c>
      <c r="T87" s="219">
        <v>0.77</v>
      </c>
      <c r="U87" s="219">
        <v>49.86</v>
      </c>
      <c r="V87" s="219">
        <v>7.65</v>
      </c>
      <c r="W87" s="219">
        <v>17.47</v>
      </c>
      <c r="X87" s="219">
        <v>62.41</v>
      </c>
      <c r="Y87" s="219">
        <v>0</v>
      </c>
      <c r="Z87" s="219">
        <v>58.87</v>
      </c>
      <c r="AA87" s="219">
        <v>32.450000000000003</v>
      </c>
      <c r="AB87" s="219">
        <v>0</v>
      </c>
      <c r="AC87" s="219">
        <v>13.71</v>
      </c>
      <c r="AD87" s="219">
        <v>0</v>
      </c>
      <c r="AE87" s="219">
        <v>0</v>
      </c>
      <c r="AF87" s="219">
        <v>0</v>
      </c>
      <c r="AG87" s="219">
        <v>40</v>
      </c>
      <c r="AH87" s="219">
        <v>0</v>
      </c>
      <c r="AI87" s="219">
        <v>0</v>
      </c>
      <c r="AJ87" s="219">
        <v>0</v>
      </c>
      <c r="AK87" s="219">
        <v>75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494.92</v>
      </c>
      <c r="L88" s="219">
        <v>9.6</v>
      </c>
      <c r="M88" s="219">
        <v>62.69</v>
      </c>
      <c r="N88" s="219">
        <v>51.36</v>
      </c>
      <c r="O88" s="219">
        <v>72.14</v>
      </c>
      <c r="P88" s="219">
        <v>29.07</v>
      </c>
      <c r="Q88" s="219">
        <v>8.8800000000000008</v>
      </c>
      <c r="R88" s="219">
        <v>18.559999999999999</v>
      </c>
      <c r="S88" s="219">
        <v>11.47</v>
      </c>
      <c r="T88" s="219">
        <v>0.77</v>
      </c>
      <c r="U88" s="219">
        <v>49.86</v>
      </c>
      <c r="V88" s="219">
        <v>7.65</v>
      </c>
      <c r="W88" s="219">
        <v>17.47</v>
      </c>
      <c r="X88" s="219">
        <v>62.41</v>
      </c>
      <c r="Y88" s="219">
        <v>0</v>
      </c>
      <c r="Z88" s="219">
        <v>58.87</v>
      </c>
      <c r="AA88" s="219">
        <v>32.450000000000003</v>
      </c>
      <c r="AB88" s="219">
        <v>0</v>
      </c>
      <c r="AC88" s="219">
        <v>13.71</v>
      </c>
      <c r="AD88" s="219">
        <v>0</v>
      </c>
      <c r="AE88" s="219">
        <v>0</v>
      </c>
      <c r="AF88" s="219">
        <v>0</v>
      </c>
      <c r="AG88" s="219">
        <v>40</v>
      </c>
      <c r="AH88" s="219">
        <v>0</v>
      </c>
      <c r="AI88" s="219">
        <v>0</v>
      </c>
      <c r="AJ88" s="219">
        <v>0</v>
      </c>
      <c r="AK88" s="219">
        <v>75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494.92</v>
      </c>
      <c r="L89" s="219">
        <v>9.6</v>
      </c>
      <c r="M89" s="219">
        <v>62.69</v>
      </c>
      <c r="N89" s="219">
        <v>51.36</v>
      </c>
      <c r="O89" s="219">
        <v>72.14</v>
      </c>
      <c r="P89" s="219">
        <v>29.07</v>
      </c>
      <c r="Q89" s="219">
        <v>8.8800000000000008</v>
      </c>
      <c r="R89" s="219">
        <v>18.559999999999999</v>
      </c>
      <c r="S89" s="219">
        <v>11.47</v>
      </c>
      <c r="T89" s="219">
        <v>0.77</v>
      </c>
      <c r="U89" s="219">
        <v>49.86</v>
      </c>
      <c r="V89" s="219">
        <v>7.65</v>
      </c>
      <c r="W89" s="219">
        <v>17.47</v>
      </c>
      <c r="X89" s="219">
        <v>62.41</v>
      </c>
      <c r="Y89" s="219">
        <v>0</v>
      </c>
      <c r="Z89" s="219">
        <v>58.87</v>
      </c>
      <c r="AA89" s="219">
        <v>32.450000000000003</v>
      </c>
      <c r="AB89" s="219">
        <v>0</v>
      </c>
      <c r="AC89" s="219">
        <v>13.71</v>
      </c>
      <c r="AD89" s="219">
        <v>0</v>
      </c>
      <c r="AE89" s="219">
        <v>0</v>
      </c>
      <c r="AF89" s="219">
        <v>0</v>
      </c>
      <c r="AG89" s="219">
        <v>40</v>
      </c>
      <c r="AH89" s="219">
        <v>0</v>
      </c>
      <c r="AI89" s="219">
        <v>0</v>
      </c>
      <c r="AJ89" s="219">
        <v>0</v>
      </c>
      <c r="AK89" s="219">
        <v>75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494.92</v>
      </c>
      <c r="L90" s="219">
        <v>9.6</v>
      </c>
      <c r="M90" s="219">
        <v>62.69</v>
      </c>
      <c r="N90" s="219">
        <v>51.36</v>
      </c>
      <c r="O90" s="219">
        <v>72.14</v>
      </c>
      <c r="P90" s="219">
        <v>29.07</v>
      </c>
      <c r="Q90" s="219">
        <v>8.8800000000000008</v>
      </c>
      <c r="R90" s="219">
        <v>18.559999999999999</v>
      </c>
      <c r="S90" s="219">
        <v>11.47</v>
      </c>
      <c r="T90" s="219">
        <v>0.77</v>
      </c>
      <c r="U90" s="219">
        <v>49.86</v>
      </c>
      <c r="V90" s="219">
        <v>7.65</v>
      </c>
      <c r="W90" s="219">
        <v>17.47</v>
      </c>
      <c r="X90" s="219">
        <v>62.41</v>
      </c>
      <c r="Y90" s="219">
        <v>0</v>
      </c>
      <c r="Z90" s="219">
        <v>58.87</v>
      </c>
      <c r="AA90" s="219">
        <v>32.450000000000003</v>
      </c>
      <c r="AB90" s="219">
        <v>0</v>
      </c>
      <c r="AC90" s="219">
        <v>13.71</v>
      </c>
      <c r="AD90" s="219">
        <v>0</v>
      </c>
      <c r="AE90" s="219">
        <v>0</v>
      </c>
      <c r="AF90" s="219">
        <v>0</v>
      </c>
      <c r="AG90" s="219">
        <v>40</v>
      </c>
      <c r="AH90" s="219">
        <v>0</v>
      </c>
      <c r="AI90" s="219">
        <v>0</v>
      </c>
      <c r="AJ90" s="219">
        <v>0</v>
      </c>
      <c r="AK90" s="219">
        <v>75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494.92</v>
      </c>
      <c r="L91" s="219">
        <v>9.6</v>
      </c>
      <c r="M91" s="219">
        <v>62.69</v>
      </c>
      <c r="N91" s="219">
        <v>51.36</v>
      </c>
      <c r="O91" s="219">
        <v>72.14</v>
      </c>
      <c r="P91" s="219">
        <v>29.07</v>
      </c>
      <c r="Q91" s="219">
        <v>8.8800000000000008</v>
      </c>
      <c r="R91" s="219">
        <v>18.559999999999999</v>
      </c>
      <c r="S91" s="219">
        <v>11.47</v>
      </c>
      <c r="T91" s="219">
        <v>0.77</v>
      </c>
      <c r="U91" s="219">
        <v>49.86</v>
      </c>
      <c r="V91" s="219">
        <v>7.65</v>
      </c>
      <c r="W91" s="219">
        <v>17.47</v>
      </c>
      <c r="X91" s="219">
        <v>62.41</v>
      </c>
      <c r="Y91" s="219">
        <v>0</v>
      </c>
      <c r="Z91" s="219">
        <v>58.87</v>
      </c>
      <c r="AA91" s="219">
        <v>32.450000000000003</v>
      </c>
      <c r="AB91" s="219">
        <v>0</v>
      </c>
      <c r="AC91" s="219">
        <v>14</v>
      </c>
      <c r="AD91" s="219">
        <v>0</v>
      </c>
      <c r="AE91" s="219">
        <v>0</v>
      </c>
      <c r="AF91" s="219">
        <v>0</v>
      </c>
      <c r="AG91" s="219">
        <v>40</v>
      </c>
      <c r="AH91" s="219">
        <v>0</v>
      </c>
      <c r="AI91" s="219">
        <v>0</v>
      </c>
      <c r="AJ91" s="219">
        <v>0</v>
      </c>
      <c r="AK91" s="219">
        <v>75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494.92</v>
      </c>
      <c r="L92" s="219">
        <v>9.6</v>
      </c>
      <c r="M92" s="219">
        <v>62.69</v>
      </c>
      <c r="N92" s="219">
        <v>51.36</v>
      </c>
      <c r="O92" s="219">
        <v>72.14</v>
      </c>
      <c r="P92" s="219">
        <v>29.07</v>
      </c>
      <c r="Q92" s="219">
        <v>8.8800000000000008</v>
      </c>
      <c r="R92" s="219">
        <v>18.559999999999999</v>
      </c>
      <c r="S92" s="219">
        <v>11.47</v>
      </c>
      <c r="T92" s="219">
        <v>0.77</v>
      </c>
      <c r="U92" s="219">
        <v>49.86</v>
      </c>
      <c r="V92" s="219">
        <v>7.65</v>
      </c>
      <c r="W92" s="219">
        <v>17.47</v>
      </c>
      <c r="X92" s="219">
        <v>62.41</v>
      </c>
      <c r="Y92" s="219">
        <v>0</v>
      </c>
      <c r="Z92" s="219">
        <v>58.87</v>
      </c>
      <c r="AA92" s="219">
        <v>32.450000000000003</v>
      </c>
      <c r="AB92" s="219">
        <v>0</v>
      </c>
      <c r="AC92" s="219">
        <v>14</v>
      </c>
      <c r="AD92" s="219">
        <v>0</v>
      </c>
      <c r="AE92" s="219">
        <v>0</v>
      </c>
      <c r="AF92" s="219">
        <v>0</v>
      </c>
      <c r="AG92" s="219">
        <v>40</v>
      </c>
      <c r="AH92" s="219">
        <v>0</v>
      </c>
      <c r="AI92" s="219">
        <v>0</v>
      </c>
      <c r="AJ92" s="219">
        <v>0</v>
      </c>
      <c r="AK92" s="219">
        <v>75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494.92</v>
      </c>
      <c r="L93" s="219">
        <v>9.6</v>
      </c>
      <c r="M93" s="219">
        <v>62.69</v>
      </c>
      <c r="N93" s="219">
        <v>51.36</v>
      </c>
      <c r="O93" s="219">
        <v>72.14</v>
      </c>
      <c r="P93" s="219">
        <v>29.07</v>
      </c>
      <c r="Q93" s="219">
        <v>8.8800000000000008</v>
      </c>
      <c r="R93" s="219">
        <v>18.559999999999999</v>
      </c>
      <c r="S93" s="219">
        <v>11.47</v>
      </c>
      <c r="T93" s="219">
        <v>0.77</v>
      </c>
      <c r="U93" s="219">
        <v>49.86</v>
      </c>
      <c r="V93" s="219">
        <v>7.65</v>
      </c>
      <c r="W93" s="219">
        <v>17.47</v>
      </c>
      <c r="X93" s="219">
        <v>62.41</v>
      </c>
      <c r="Y93" s="219">
        <v>0</v>
      </c>
      <c r="Z93" s="219">
        <v>58.87</v>
      </c>
      <c r="AA93" s="219">
        <v>32.450000000000003</v>
      </c>
      <c r="AB93" s="219">
        <v>0</v>
      </c>
      <c r="AC93" s="219">
        <v>14</v>
      </c>
      <c r="AD93" s="219">
        <v>0</v>
      </c>
      <c r="AE93" s="219">
        <v>0</v>
      </c>
      <c r="AF93" s="219">
        <v>0</v>
      </c>
      <c r="AG93" s="219">
        <v>40</v>
      </c>
      <c r="AH93" s="219">
        <v>0</v>
      </c>
      <c r="AI93" s="219">
        <v>0</v>
      </c>
      <c r="AJ93" s="219">
        <v>0</v>
      </c>
      <c r="AK93" s="219">
        <v>98.06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494.92</v>
      </c>
      <c r="L94" s="219">
        <v>9.6</v>
      </c>
      <c r="M94" s="219">
        <v>62.69</v>
      </c>
      <c r="N94" s="219">
        <v>51.36</v>
      </c>
      <c r="O94" s="219">
        <v>72.14</v>
      </c>
      <c r="P94" s="219">
        <v>29.07</v>
      </c>
      <c r="Q94" s="219">
        <v>8.8800000000000008</v>
      </c>
      <c r="R94" s="219">
        <v>18.559999999999999</v>
      </c>
      <c r="S94" s="219">
        <v>11.47</v>
      </c>
      <c r="T94" s="219">
        <v>0.77</v>
      </c>
      <c r="U94" s="219">
        <v>49.86</v>
      </c>
      <c r="V94" s="219">
        <v>7.65</v>
      </c>
      <c r="W94" s="219">
        <v>17.47</v>
      </c>
      <c r="X94" s="219">
        <v>62.41</v>
      </c>
      <c r="Y94" s="219">
        <v>0</v>
      </c>
      <c r="Z94" s="219">
        <v>58.87</v>
      </c>
      <c r="AA94" s="219">
        <v>32.450000000000003</v>
      </c>
      <c r="AB94" s="219">
        <v>0</v>
      </c>
      <c r="AC94" s="219">
        <v>14</v>
      </c>
      <c r="AD94" s="219">
        <v>0</v>
      </c>
      <c r="AE94" s="219">
        <v>0</v>
      </c>
      <c r="AF94" s="219">
        <v>0</v>
      </c>
      <c r="AG94" s="219">
        <v>40</v>
      </c>
      <c r="AH94" s="219">
        <v>0</v>
      </c>
      <c r="AI94" s="219">
        <v>0</v>
      </c>
      <c r="AJ94" s="219">
        <v>0</v>
      </c>
      <c r="AK94" s="219">
        <v>98.06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494.92</v>
      </c>
      <c r="L95" s="219">
        <v>9.6</v>
      </c>
      <c r="M95" s="219">
        <v>62.69</v>
      </c>
      <c r="N95" s="219">
        <v>51.36</v>
      </c>
      <c r="O95" s="219">
        <v>72.14</v>
      </c>
      <c r="P95" s="219">
        <v>29.07</v>
      </c>
      <c r="Q95" s="219">
        <v>8.8800000000000008</v>
      </c>
      <c r="R95" s="219">
        <v>18.559999999999999</v>
      </c>
      <c r="S95" s="219">
        <v>11.47</v>
      </c>
      <c r="T95" s="219">
        <v>0.77</v>
      </c>
      <c r="U95" s="219">
        <v>49.86</v>
      </c>
      <c r="V95" s="219">
        <v>7.65</v>
      </c>
      <c r="W95" s="219">
        <v>17.47</v>
      </c>
      <c r="X95" s="219">
        <v>62.41</v>
      </c>
      <c r="Y95" s="219">
        <v>0</v>
      </c>
      <c r="Z95" s="219">
        <v>58.87</v>
      </c>
      <c r="AA95" s="219">
        <v>32.450000000000003</v>
      </c>
      <c r="AB95" s="219">
        <v>0</v>
      </c>
      <c r="AC95" s="219">
        <v>13.99</v>
      </c>
      <c r="AD95" s="219">
        <v>0</v>
      </c>
      <c r="AE95" s="219">
        <v>0</v>
      </c>
      <c r="AF95" s="219">
        <v>0</v>
      </c>
      <c r="AG95" s="219">
        <v>39.619999999999997</v>
      </c>
      <c r="AH95" s="219">
        <v>0</v>
      </c>
      <c r="AI95" s="219">
        <v>0</v>
      </c>
      <c r="AJ95" s="219">
        <v>0</v>
      </c>
      <c r="AK95" s="219">
        <v>98.06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494.92</v>
      </c>
      <c r="L96" s="219">
        <v>9.6</v>
      </c>
      <c r="M96" s="219">
        <v>62.69</v>
      </c>
      <c r="N96" s="219">
        <v>51.36</v>
      </c>
      <c r="O96" s="219">
        <v>72.14</v>
      </c>
      <c r="P96" s="219">
        <v>29.07</v>
      </c>
      <c r="Q96" s="219">
        <v>8.8800000000000008</v>
      </c>
      <c r="R96" s="219">
        <v>18.559999999999999</v>
      </c>
      <c r="S96" s="219">
        <v>11.47</v>
      </c>
      <c r="T96" s="219">
        <v>0.77</v>
      </c>
      <c r="U96" s="219">
        <v>49.86</v>
      </c>
      <c r="V96" s="219">
        <v>7.65</v>
      </c>
      <c r="W96" s="219">
        <v>17.47</v>
      </c>
      <c r="X96" s="219">
        <v>62.41</v>
      </c>
      <c r="Y96" s="219">
        <v>0</v>
      </c>
      <c r="Z96" s="219">
        <v>58.87</v>
      </c>
      <c r="AA96" s="219">
        <v>32.450000000000003</v>
      </c>
      <c r="AB96" s="219">
        <v>0</v>
      </c>
      <c r="AC96" s="219">
        <v>13.99</v>
      </c>
      <c r="AD96" s="219">
        <v>0</v>
      </c>
      <c r="AE96" s="219">
        <v>0</v>
      </c>
      <c r="AF96" s="219">
        <v>0</v>
      </c>
      <c r="AG96" s="219">
        <v>39.619999999999997</v>
      </c>
      <c r="AH96" s="219">
        <v>0</v>
      </c>
      <c r="AI96" s="219">
        <v>0</v>
      </c>
      <c r="AJ96" s="219">
        <v>0</v>
      </c>
      <c r="AK96" s="219">
        <v>98.06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494.92</v>
      </c>
      <c r="L97" s="219">
        <v>9.6</v>
      </c>
      <c r="M97" s="219">
        <v>62.69</v>
      </c>
      <c r="N97" s="219">
        <v>51.36</v>
      </c>
      <c r="O97" s="219">
        <v>72.14</v>
      </c>
      <c r="P97" s="219">
        <v>29.07</v>
      </c>
      <c r="Q97" s="219">
        <v>8.8800000000000008</v>
      </c>
      <c r="R97" s="219">
        <v>18.559999999999999</v>
      </c>
      <c r="S97" s="219">
        <v>11.47</v>
      </c>
      <c r="T97" s="219">
        <v>0.77</v>
      </c>
      <c r="U97" s="219">
        <v>49.86</v>
      </c>
      <c r="V97" s="219">
        <v>7.65</v>
      </c>
      <c r="W97" s="219">
        <v>17.47</v>
      </c>
      <c r="X97" s="219">
        <v>62.41</v>
      </c>
      <c r="Y97" s="219">
        <v>0</v>
      </c>
      <c r="Z97" s="219">
        <v>58.87</v>
      </c>
      <c r="AA97" s="219">
        <v>32.450000000000003</v>
      </c>
      <c r="AB97" s="219">
        <v>0</v>
      </c>
      <c r="AC97" s="219">
        <v>13.99</v>
      </c>
      <c r="AD97" s="219">
        <v>0</v>
      </c>
      <c r="AE97" s="219">
        <v>0</v>
      </c>
      <c r="AF97" s="219">
        <v>0</v>
      </c>
      <c r="AG97" s="219">
        <v>39.619999999999997</v>
      </c>
      <c r="AH97" s="219">
        <v>0</v>
      </c>
      <c r="AI97" s="219">
        <v>0</v>
      </c>
      <c r="AJ97" s="219">
        <v>0</v>
      </c>
      <c r="AK97" s="219">
        <v>98.06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494.92</v>
      </c>
      <c r="L98" s="219">
        <v>9.6</v>
      </c>
      <c r="M98" s="219">
        <v>62.69</v>
      </c>
      <c r="N98" s="219">
        <v>51.36</v>
      </c>
      <c r="O98" s="219">
        <v>72.14</v>
      </c>
      <c r="P98" s="219">
        <v>29.07</v>
      </c>
      <c r="Q98" s="219">
        <v>8.8800000000000008</v>
      </c>
      <c r="R98" s="219">
        <v>18.559999999999999</v>
      </c>
      <c r="S98" s="219">
        <v>11.47</v>
      </c>
      <c r="T98" s="219">
        <v>0.77</v>
      </c>
      <c r="U98" s="219">
        <v>49.86</v>
      </c>
      <c r="V98" s="219">
        <v>7.65</v>
      </c>
      <c r="W98" s="219">
        <v>17.47</v>
      </c>
      <c r="X98" s="219">
        <v>62.41</v>
      </c>
      <c r="Y98" s="219">
        <v>0</v>
      </c>
      <c r="Z98" s="219">
        <v>58.87</v>
      </c>
      <c r="AA98" s="219">
        <v>32.450000000000003</v>
      </c>
      <c r="AB98" s="219">
        <v>0</v>
      </c>
      <c r="AC98" s="219">
        <v>13.99</v>
      </c>
      <c r="AD98" s="219">
        <v>0</v>
      </c>
      <c r="AE98" s="219">
        <v>0</v>
      </c>
      <c r="AF98" s="219">
        <v>0</v>
      </c>
      <c r="AG98" s="219">
        <v>39.619999999999997</v>
      </c>
      <c r="AH98" s="219">
        <v>0</v>
      </c>
      <c r="AI98" s="219">
        <v>0</v>
      </c>
      <c r="AJ98" s="219">
        <v>0</v>
      </c>
      <c r="AK98" s="219">
        <v>98.06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6.6500000000000005E-3</v>
      </c>
      <c r="E99">
        <f t="shared" si="0"/>
        <v>0</v>
      </c>
      <c r="F99">
        <f t="shared" si="0"/>
        <v>0</v>
      </c>
      <c r="G99">
        <f t="shared" si="0"/>
        <v>3.1750000000000002E-4</v>
      </c>
      <c r="H99">
        <f t="shared" si="0"/>
        <v>0</v>
      </c>
      <c r="I99">
        <f t="shared" si="0"/>
        <v>0</v>
      </c>
      <c r="J99">
        <f t="shared" si="0"/>
        <v>3.2250000000000003E-4</v>
      </c>
      <c r="K99">
        <f t="shared" si="0"/>
        <v>8.9870474999999956</v>
      </c>
      <c r="L99">
        <f t="shared" si="0"/>
        <v>0.16743250000000023</v>
      </c>
      <c r="M99">
        <f t="shared" si="0"/>
        <v>1.5045599999999977</v>
      </c>
      <c r="N99">
        <f t="shared" si="0"/>
        <v>1.2326399999999995</v>
      </c>
      <c r="O99">
        <f t="shared" si="0"/>
        <v>1.7313600000000027</v>
      </c>
      <c r="P99">
        <f t="shared" si="0"/>
        <v>0.6714600000000015</v>
      </c>
      <c r="Q99">
        <f t="shared" si="0"/>
        <v>0.16426999999999989</v>
      </c>
      <c r="R99">
        <f t="shared" si="0"/>
        <v>0.32344249999999958</v>
      </c>
      <c r="S99">
        <f t="shared" si="0"/>
        <v>0.20340750000000013</v>
      </c>
      <c r="T99">
        <f t="shared" si="0"/>
        <v>1.0992500000000007E-2</v>
      </c>
      <c r="U99">
        <f t="shared" si="0"/>
        <v>1.1966399999999997</v>
      </c>
      <c r="V99">
        <f t="shared" si="0"/>
        <v>0.13644250000000002</v>
      </c>
      <c r="W99">
        <f t="shared" si="0"/>
        <v>0.3026325000000003</v>
      </c>
      <c r="X99">
        <f t="shared" si="0"/>
        <v>1.3692024999999981</v>
      </c>
      <c r="Y99">
        <f t="shared" si="0"/>
        <v>0</v>
      </c>
      <c r="Z99">
        <f t="shared" si="0"/>
        <v>1.0413899999999985</v>
      </c>
      <c r="AA99">
        <f t="shared" si="0"/>
        <v>0.57879499999999995</v>
      </c>
      <c r="AB99">
        <f t="shared" si="0"/>
        <v>0</v>
      </c>
      <c r="AC99">
        <f t="shared" si="0"/>
        <v>0.25170000000000003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0.95180249999999955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1.9862150000000005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0.52913750000000004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158.97</v>
      </c>
      <c r="L3" s="219">
        <v>44.45</v>
      </c>
      <c r="M3" s="219">
        <v>0</v>
      </c>
      <c r="N3" s="219">
        <v>28.9</v>
      </c>
      <c r="O3" s="219">
        <v>48.53</v>
      </c>
      <c r="P3" s="219">
        <v>63.37</v>
      </c>
      <c r="Q3" s="219">
        <v>5.03</v>
      </c>
      <c r="R3" s="219">
        <v>10.37</v>
      </c>
      <c r="S3" s="219">
        <v>6.45</v>
      </c>
      <c r="T3" s="219">
        <v>0</v>
      </c>
      <c r="U3" s="219">
        <v>234.74</v>
      </c>
      <c r="V3" s="219">
        <v>4.29</v>
      </c>
      <c r="W3" s="219">
        <v>7.86</v>
      </c>
      <c r="X3" s="219">
        <v>36.090000000000003</v>
      </c>
      <c r="Y3" s="219">
        <v>0</v>
      </c>
      <c r="Z3" s="219">
        <v>34.04</v>
      </c>
      <c r="AA3" s="219">
        <v>18.77</v>
      </c>
      <c r="AB3" s="219">
        <v>0</v>
      </c>
      <c r="AC3" s="219">
        <v>7.51</v>
      </c>
      <c r="AD3" s="219">
        <v>0</v>
      </c>
      <c r="AE3" s="219">
        <v>0</v>
      </c>
      <c r="AF3" s="219">
        <v>0</v>
      </c>
      <c r="AG3" s="219">
        <v>23.78</v>
      </c>
      <c r="AH3" s="219">
        <v>0</v>
      </c>
      <c r="AI3" s="219">
        <v>0</v>
      </c>
      <c r="AJ3" s="219">
        <v>0</v>
      </c>
      <c r="AK3" s="219">
        <v>56.7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158.97</v>
      </c>
      <c r="L4" s="219">
        <v>44.45</v>
      </c>
      <c r="M4" s="219">
        <v>0</v>
      </c>
      <c r="N4" s="219">
        <v>28.9</v>
      </c>
      <c r="O4" s="219">
        <v>48.53</v>
      </c>
      <c r="P4" s="219">
        <v>63.37</v>
      </c>
      <c r="Q4" s="219">
        <v>5.03</v>
      </c>
      <c r="R4" s="219">
        <v>10.37</v>
      </c>
      <c r="S4" s="219">
        <v>6.45</v>
      </c>
      <c r="T4" s="219">
        <v>0</v>
      </c>
      <c r="U4" s="219">
        <v>234.74</v>
      </c>
      <c r="V4" s="219">
        <v>4.29</v>
      </c>
      <c r="W4" s="219">
        <v>7.87</v>
      </c>
      <c r="X4" s="219">
        <v>36.090000000000003</v>
      </c>
      <c r="Y4" s="219">
        <v>0</v>
      </c>
      <c r="Z4" s="219">
        <v>34.04</v>
      </c>
      <c r="AA4" s="219">
        <v>18.77</v>
      </c>
      <c r="AB4" s="219">
        <v>0</v>
      </c>
      <c r="AC4" s="219">
        <v>7.51</v>
      </c>
      <c r="AD4" s="219">
        <v>0</v>
      </c>
      <c r="AE4" s="219">
        <v>0</v>
      </c>
      <c r="AF4" s="219">
        <v>0</v>
      </c>
      <c r="AG4" s="219">
        <v>23.78</v>
      </c>
      <c r="AH4" s="219">
        <v>0</v>
      </c>
      <c r="AI4" s="219">
        <v>0</v>
      </c>
      <c r="AJ4" s="219">
        <v>0</v>
      </c>
      <c r="AK4" s="219">
        <v>56.7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158.97</v>
      </c>
      <c r="L5" s="219">
        <v>44.45</v>
      </c>
      <c r="M5" s="219">
        <v>0</v>
      </c>
      <c r="N5" s="219">
        <v>28.9</v>
      </c>
      <c r="O5" s="219">
        <v>48.53</v>
      </c>
      <c r="P5" s="219">
        <v>63.37</v>
      </c>
      <c r="Q5" s="219">
        <v>5.03</v>
      </c>
      <c r="R5" s="219">
        <v>10.37</v>
      </c>
      <c r="S5" s="219">
        <v>6.45</v>
      </c>
      <c r="T5" s="219">
        <v>0</v>
      </c>
      <c r="U5" s="219">
        <v>234.74</v>
      </c>
      <c r="V5" s="219">
        <v>4.29</v>
      </c>
      <c r="W5" s="219">
        <v>8.01</v>
      </c>
      <c r="X5" s="219">
        <v>36.090000000000003</v>
      </c>
      <c r="Y5" s="219">
        <v>0</v>
      </c>
      <c r="Z5" s="219">
        <v>34.04</v>
      </c>
      <c r="AA5" s="219">
        <v>18.77</v>
      </c>
      <c r="AB5" s="219">
        <v>0</v>
      </c>
      <c r="AC5" s="219">
        <v>4.67</v>
      </c>
      <c r="AD5" s="219">
        <v>0</v>
      </c>
      <c r="AE5" s="219">
        <v>0</v>
      </c>
      <c r="AF5" s="219">
        <v>0</v>
      </c>
      <c r="AG5" s="219">
        <v>44.37</v>
      </c>
      <c r="AH5" s="219">
        <v>0</v>
      </c>
      <c r="AI5" s="219">
        <v>0</v>
      </c>
      <c r="AJ5" s="219">
        <v>0</v>
      </c>
      <c r="AK5" s="219">
        <v>56.7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158.97</v>
      </c>
      <c r="L6" s="219">
        <v>44.45</v>
      </c>
      <c r="M6" s="219">
        <v>0</v>
      </c>
      <c r="N6" s="219">
        <v>28.9</v>
      </c>
      <c r="O6" s="219">
        <v>48.53</v>
      </c>
      <c r="P6" s="219">
        <v>63.37</v>
      </c>
      <c r="Q6" s="219">
        <v>5.03</v>
      </c>
      <c r="R6" s="219">
        <v>10.37</v>
      </c>
      <c r="S6" s="219">
        <v>6.45</v>
      </c>
      <c r="T6" s="219">
        <v>0</v>
      </c>
      <c r="U6" s="219">
        <v>234.74</v>
      </c>
      <c r="V6" s="219">
        <v>4.29</v>
      </c>
      <c r="W6" s="219">
        <v>8.0299999999999994</v>
      </c>
      <c r="X6" s="219">
        <v>36.090000000000003</v>
      </c>
      <c r="Y6" s="219">
        <v>0</v>
      </c>
      <c r="Z6" s="219">
        <v>34.04</v>
      </c>
      <c r="AA6" s="219">
        <v>18.77</v>
      </c>
      <c r="AB6" s="219">
        <v>0</v>
      </c>
      <c r="AC6" s="219">
        <v>4.67</v>
      </c>
      <c r="AD6" s="219">
        <v>0</v>
      </c>
      <c r="AE6" s="219">
        <v>0</v>
      </c>
      <c r="AF6" s="219">
        <v>0</v>
      </c>
      <c r="AG6" s="219">
        <v>44.37</v>
      </c>
      <c r="AH6" s="219">
        <v>0</v>
      </c>
      <c r="AI6" s="219">
        <v>0</v>
      </c>
      <c r="AJ6" s="219">
        <v>0</v>
      </c>
      <c r="AK6" s="219">
        <v>56.7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0.18</v>
      </c>
      <c r="E7" s="219">
        <v>0</v>
      </c>
      <c r="F7" s="219">
        <v>0</v>
      </c>
      <c r="G7" s="219">
        <v>0.2</v>
      </c>
      <c r="H7" s="219">
        <v>0</v>
      </c>
      <c r="I7" s="219">
        <v>0</v>
      </c>
      <c r="J7" s="219">
        <v>0.22</v>
      </c>
      <c r="K7" s="219">
        <v>158.97</v>
      </c>
      <c r="L7" s="219">
        <v>44.45</v>
      </c>
      <c r="M7" s="219">
        <v>0</v>
      </c>
      <c r="N7" s="219">
        <v>28.9</v>
      </c>
      <c r="O7" s="219">
        <v>48.53</v>
      </c>
      <c r="P7" s="219">
        <v>63.37</v>
      </c>
      <c r="Q7" s="219">
        <v>5.03</v>
      </c>
      <c r="R7" s="219">
        <v>10.37</v>
      </c>
      <c r="S7" s="219">
        <v>6.45</v>
      </c>
      <c r="T7" s="219">
        <v>0</v>
      </c>
      <c r="U7" s="219">
        <v>234.74</v>
      </c>
      <c r="V7" s="219">
        <v>4.29</v>
      </c>
      <c r="W7" s="219">
        <v>8.0299999999999994</v>
      </c>
      <c r="X7" s="219">
        <v>36.090000000000003</v>
      </c>
      <c r="Y7" s="219">
        <v>0</v>
      </c>
      <c r="Z7" s="219">
        <v>34.04</v>
      </c>
      <c r="AA7" s="219">
        <v>18.77</v>
      </c>
      <c r="AB7" s="219">
        <v>0</v>
      </c>
      <c r="AC7" s="219">
        <v>4.67</v>
      </c>
      <c r="AD7" s="219">
        <v>0</v>
      </c>
      <c r="AE7" s="219">
        <v>0</v>
      </c>
      <c r="AF7" s="219">
        <v>0</v>
      </c>
      <c r="AG7" s="219">
        <v>23.78</v>
      </c>
      <c r="AH7" s="219">
        <v>0</v>
      </c>
      <c r="AI7" s="219">
        <v>0</v>
      </c>
      <c r="AJ7" s="219">
        <v>0</v>
      </c>
      <c r="AK7" s="219">
        <v>56.7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158.97</v>
      </c>
      <c r="L8" s="219">
        <v>44.45</v>
      </c>
      <c r="M8" s="219">
        <v>0</v>
      </c>
      <c r="N8" s="219">
        <v>28.9</v>
      </c>
      <c r="O8" s="219">
        <v>48.53</v>
      </c>
      <c r="P8" s="219">
        <v>63.37</v>
      </c>
      <c r="Q8" s="219">
        <v>5.03</v>
      </c>
      <c r="R8" s="219">
        <v>10.37</v>
      </c>
      <c r="S8" s="219">
        <v>6.45</v>
      </c>
      <c r="T8" s="219">
        <v>0</v>
      </c>
      <c r="U8" s="219">
        <v>234.74</v>
      </c>
      <c r="V8" s="219">
        <v>4.29</v>
      </c>
      <c r="W8" s="219">
        <v>8.0299999999999994</v>
      </c>
      <c r="X8" s="219">
        <v>36.090000000000003</v>
      </c>
      <c r="Y8" s="219">
        <v>0</v>
      </c>
      <c r="Z8" s="219">
        <v>34.04</v>
      </c>
      <c r="AA8" s="219">
        <v>18.77</v>
      </c>
      <c r="AB8" s="219">
        <v>0</v>
      </c>
      <c r="AC8" s="219">
        <v>4.67</v>
      </c>
      <c r="AD8" s="219">
        <v>0</v>
      </c>
      <c r="AE8" s="219">
        <v>0</v>
      </c>
      <c r="AF8" s="219">
        <v>0</v>
      </c>
      <c r="AG8" s="219">
        <v>23.78</v>
      </c>
      <c r="AH8" s="219">
        <v>0</v>
      </c>
      <c r="AI8" s="219">
        <v>0</v>
      </c>
      <c r="AJ8" s="219">
        <v>0</v>
      </c>
      <c r="AK8" s="219">
        <v>56.7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158.97</v>
      </c>
      <c r="L9" s="219">
        <v>44.45</v>
      </c>
      <c r="M9" s="219">
        <v>0</v>
      </c>
      <c r="N9" s="219">
        <v>28.9</v>
      </c>
      <c r="O9" s="219">
        <v>48.53</v>
      </c>
      <c r="P9" s="219">
        <v>63.37</v>
      </c>
      <c r="Q9" s="219">
        <v>5.03</v>
      </c>
      <c r="R9" s="219">
        <v>10.37</v>
      </c>
      <c r="S9" s="219">
        <v>6.45</v>
      </c>
      <c r="T9" s="219">
        <v>0</v>
      </c>
      <c r="U9" s="219">
        <v>234.74</v>
      </c>
      <c r="V9" s="219">
        <v>4.29</v>
      </c>
      <c r="W9" s="219">
        <v>8.16</v>
      </c>
      <c r="X9" s="219">
        <v>36.090000000000003</v>
      </c>
      <c r="Y9" s="219">
        <v>0</v>
      </c>
      <c r="Z9" s="219">
        <v>34.04</v>
      </c>
      <c r="AA9" s="219">
        <v>18.77</v>
      </c>
      <c r="AB9" s="219">
        <v>0</v>
      </c>
      <c r="AC9" s="219">
        <v>4.67</v>
      </c>
      <c r="AD9" s="219">
        <v>0</v>
      </c>
      <c r="AE9" s="219">
        <v>0</v>
      </c>
      <c r="AF9" s="219">
        <v>0</v>
      </c>
      <c r="AG9" s="219">
        <v>23.78</v>
      </c>
      <c r="AH9" s="219">
        <v>0</v>
      </c>
      <c r="AI9" s="219">
        <v>0</v>
      </c>
      <c r="AJ9" s="219">
        <v>0</v>
      </c>
      <c r="AK9" s="219">
        <v>56.7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158.97</v>
      </c>
      <c r="L10" s="219">
        <v>44.45</v>
      </c>
      <c r="M10" s="219">
        <v>0</v>
      </c>
      <c r="N10" s="219">
        <v>28.9</v>
      </c>
      <c r="O10" s="219">
        <v>48.53</v>
      </c>
      <c r="P10" s="219">
        <v>63.37</v>
      </c>
      <c r="Q10" s="219">
        <v>5.03</v>
      </c>
      <c r="R10" s="219">
        <v>10.37</v>
      </c>
      <c r="S10" s="219">
        <v>6.45</v>
      </c>
      <c r="T10" s="219">
        <v>0</v>
      </c>
      <c r="U10" s="219">
        <v>234.74</v>
      </c>
      <c r="V10" s="219">
        <v>4.29</v>
      </c>
      <c r="W10" s="219">
        <v>8.17</v>
      </c>
      <c r="X10" s="219">
        <v>36.090000000000003</v>
      </c>
      <c r="Y10" s="219">
        <v>0</v>
      </c>
      <c r="Z10" s="219">
        <v>34.04</v>
      </c>
      <c r="AA10" s="219">
        <v>18.77</v>
      </c>
      <c r="AB10" s="219">
        <v>0</v>
      </c>
      <c r="AC10" s="219">
        <v>4.67</v>
      </c>
      <c r="AD10" s="219">
        <v>0</v>
      </c>
      <c r="AE10" s="219">
        <v>0</v>
      </c>
      <c r="AF10" s="219">
        <v>0</v>
      </c>
      <c r="AG10" s="219">
        <v>23.78</v>
      </c>
      <c r="AH10" s="219">
        <v>0</v>
      </c>
      <c r="AI10" s="219">
        <v>0</v>
      </c>
      <c r="AJ10" s="219">
        <v>0</v>
      </c>
      <c r="AK10" s="219">
        <v>56.7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158.97</v>
      </c>
      <c r="L11" s="219">
        <v>44.45</v>
      </c>
      <c r="M11" s="219">
        <v>0</v>
      </c>
      <c r="N11" s="219">
        <v>28.9</v>
      </c>
      <c r="O11" s="219">
        <v>48.53</v>
      </c>
      <c r="P11" s="219">
        <v>63.37</v>
      </c>
      <c r="Q11" s="219">
        <v>5.03</v>
      </c>
      <c r="R11" s="219">
        <v>10.37</v>
      </c>
      <c r="S11" s="219">
        <v>6.45</v>
      </c>
      <c r="T11" s="219">
        <v>0</v>
      </c>
      <c r="U11" s="219">
        <v>234.74</v>
      </c>
      <c r="V11" s="219">
        <v>4.29</v>
      </c>
      <c r="W11" s="219">
        <v>8.17</v>
      </c>
      <c r="X11" s="219">
        <v>36.090000000000003</v>
      </c>
      <c r="Y11" s="219">
        <v>0</v>
      </c>
      <c r="Z11" s="219">
        <v>34.04</v>
      </c>
      <c r="AA11" s="219">
        <v>18.77</v>
      </c>
      <c r="AB11" s="219">
        <v>0</v>
      </c>
      <c r="AC11" s="219">
        <v>4.67</v>
      </c>
      <c r="AD11" s="219">
        <v>0</v>
      </c>
      <c r="AE11" s="219">
        <v>0</v>
      </c>
      <c r="AF11" s="219">
        <v>0</v>
      </c>
      <c r="AG11" s="219">
        <v>23.78</v>
      </c>
      <c r="AH11" s="219">
        <v>0</v>
      </c>
      <c r="AI11" s="219">
        <v>0</v>
      </c>
      <c r="AJ11" s="219">
        <v>0</v>
      </c>
      <c r="AK11" s="219">
        <v>56.7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158.97</v>
      </c>
      <c r="L12" s="219">
        <v>44.45</v>
      </c>
      <c r="M12" s="219">
        <v>0</v>
      </c>
      <c r="N12" s="219">
        <v>28.9</v>
      </c>
      <c r="O12" s="219">
        <v>48.53</v>
      </c>
      <c r="P12" s="219">
        <v>63.37</v>
      </c>
      <c r="Q12" s="219">
        <v>5.03</v>
      </c>
      <c r="R12" s="219">
        <v>10.37</v>
      </c>
      <c r="S12" s="219">
        <v>6.45</v>
      </c>
      <c r="T12" s="219">
        <v>0</v>
      </c>
      <c r="U12" s="219">
        <v>234.74</v>
      </c>
      <c r="V12" s="219">
        <v>4.29</v>
      </c>
      <c r="W12" s="219">
        <v>8.17</v>
      </c>
      <c r="X12" s="219">
        <v>36.090000000000003</v>
      </c>
      <c r="Y12" s="219">
        <v>0</v>
      </c>
      <c r="Z12" s="219">
        <v>34.04</v>
      </c>
      <c r="AA12" s="219">
        <v>18.77</v>
      </c>
      <c r="AB12" s="219">
        <v>0</v>
      </c>
      <c r="AC12" s="219">
        <v>4.67</v>
      </c>
      <c r="AD12" s="219">
        <v>0</v>
      </c>
      <c r="AE12" s="219">
        <v>0</v>
      </c>
      <c r="AF12" s="219">
        <v>0</v>
      </c>
      <c r="AG12" s="219">
        <v>23.78</v>
      </c>
      <c r="AH12" s="219">
        <v>0</v>
      </c>
      <c r="AI12" s="219">
        <v>0</v>
      </c>
      <c r="AJ12" s="219">
        <v>0</v>
      </c>
      <c r="AK12" s="219">
        <v>56.7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80.7</v>
      </c>
      <c r="L13" s="219">
        <v>44.31</v>
      </c>
      <c r="M13" s="219">
        <v>0</v>
      </c>
      <c r="N13" s="219">
        <v>28.9</v>
      </c>
      <c r="O13" s="219">
        <v>48.53</v>
      </c>
      <c r="P13" s="219">
        <v>63.37</v>
      </c>
      <c r="Q13" s="219">
        <v>5.03</v>
      </c>
      <c r="R13" s="219">
        <v>10.37</v>
      </c>
      <c r="S13" s="219">
        <v>6.45</v>
      </c>
      <c r="T13" s="219">
        <v>0</v>
      </c>
      <c r="U13" s="219">
        <v>234.74</v>
      </c>
      <c r="V13" s="219">
        <v>4.29</v>
      </c>
      <c r="W13" s="219">
        <v>8.17</v>
      </c>
      <c r="X13" s="219">
        <v>36.090000000000003</v>
      </c>
      <c r="Y13" s="219">
        <v>0</v>
      </c>
      <c r="Z13" s="219">
        <v>34.04</v>
      </c>
      <c r="AA13" s="219">
        <v>18.77</v>
      </c>
      <c r="AB13" s="219">
        <v>0</v>
      </c>
      <c r="AC13" s="219">
        <v>4.67</v>
      </c>
      <c r="AD13" s="219">
        <v>0</v>
      </c>
      <c r="AE13" s="219">
        <v>0</v>
      </c>
      <c r="AF13" s="219">
        <v>0</v>
      </c>
      <c r="AG13" s="219">
        <v>23.78</v>
      </c>
      <c r="AH13" s="219">
        <v>0</v>
      </c>
      <c r="AI13" s="219">
        <v>0</v>
      </c>
      <c r="AJ13" s="219">
        <v>0</v>
      </c>
      <c r="AK13" s="219">
        <v>45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80.150000000000006</v>
      </c>
      <c r="L14" s="219">
        <v>44.31</v>
      </c>
      <c r="M14" s="219">
        <v>0</v>
      </c>
      <c r="N14" s="219">
        <v>28.9</v>
      </c>
      <c r="O14" s="219">
        <v>48.53</v>
      </c>
      <c r="P14" s="219">
        <v>63.37</v>
      </c>
      <c r="Q14" s="219">
        <v>5.03</v>
      </c>
      <c r="R14" s="219">
        <v>10.37</v>
      </c>
      <c r="S14" s="219">
        <v>6.45</v>
      </c>
      <c r="T14" s="219">
        <v>0</v>
      </c>
      <c r="U14" s="219">
        <v>234.74</v>
      </c>
      <c r="V14" s="219">
        <v>4.29</v>
      </c>
      <c r="W14" s="219">
        <v>8.17</v>
      </c>
      <c r="X14" s="219">
        <v>36.090000000000003</v>
      </c>
      <c r="Y14" s="219">
        <v>0</v>
      </c>
      <c r="Z14" s="219">
        <v>34.04</v>
      </c>
      <c r="AA14" s="219">
        <v>18.77</v>
      </c>
      <c r="AB14" s="219">
        <v>0</v>
      </c>
      <c r="AC14" s="219">
        <v>4.67</v>
      </c>
      <c r="AD14" s="219">
        <v>0</v>
      </c>
      <c r="AE14" s="219">
        <v>0</v>
      </c>
      <c r="AF14" s="219">
        <v>0</v>
      </c>
      <c r="AG14" s="219">
        <v>23.78</v>
      </c>
      <c r="AH14" s="219">
        <v>0</v>
      </c>
      <c r="AI14" s="219">
        <v>0</v>
      </c>
      <c r="AJ14" s="219">
        <v>0</v>
      </c>
      <c r="AK14" s="219">
        <v>45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100.18</v>
      </c>
      <c r="L15" s="219">
        <v>44.31</v>
      </c>
      <c r="M15" s="219">
        <v>0</v>
      </c>
      <c r="N15" s="219">
        <v>28.9</v>
      </c>
      <c r="O15" s="219">
        <v>48.53</v>
      </c>
      <c r="P15" s="219">
        <v>63.37</v>
      </c>
      <c r="Q15" s="219">
        <v>5.03</v>
      </c>
      <c r="R15" s="219">
        <v>10.37</v>
      </c>
      <c r="S15" s="219">
        <v>6.45</v>
      </c>
      <c r="T15" s="219">
        <v>0</v>
      </c>
      <c r="U15" s="219">
        <v>234.74</v>
      </c>
      <c r="V15" s="219">
        <v>4.29</v>
      </c>
      <c r="W15" s="219">
        <v>8.17</v>
      </c>
      <c r="X15" s="219">
        <v>36.090000000000003</v>
      </c>
      <c r="Y15" s="219">
        <v>0</v>
      </c>
      <c r="Z15" s="219">
        <v>34.04</v>
      </c>
      <c r="AA15" s="219">
        <v>18.77</v>
      </c>
      <c r="AB15" s="219">
        <v>0</v>
      </c>
      <c r="AC15" s="219">
        <v>4.67</v>
      </c>
      <c r="AD15" s="219">
        <v>0</v>
      </c>
      <c r="AE15" s="219">
        <v>0</v>
      </c>
      <c r="AF15" s="219">
        <v>0</v>
      </c>
      <c r="AG15" s="219">
        <v>23.78</v>
      </c>
      <c r="AH15" s="219">
        <v>0</v>
      </c>
      <c r="AI15" s="219">
        <v>0</v>
      </c>
      <c r="AJ15" s="219">
        <v>0</v>
      </c>
      <c r="AK15" s="219">
        <v>45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100.18</v>
      </c>
      <c r="L16" s="219">
        <v>44.31</v>
      </c>
      <c r="M16" s="219">
        <v>0</v>
      </c>
      <c r="N16" s="219">
        <v>28.9</v>
      </c>
      <c r="O16" s="219">
        <v>48.53</v>
      </c>
      <c r="P16" s="219">
        <v>63.37</v>
      </c>
      <c r="Q16" s="219">
        <v>5.03</v>
      </c>
      <c r="R16" s="219">
        <v>10.37</v>
      </c>
      <c r="S16" s="219">
        <v>6.45</v>
      </c>
      <c r="T16" s="219">
        <v>0</v>
      </c>
      <c r="U16" s="219">
        <v>234.74</v>
      </c>
      <c r="V16" s="219">
        <v>4.29</v>
      </c>
      <c r="W16" s="219">
        <v>8.17</v>
      </c>
      <c r="X16" s="219">
        <v>36.090000000000003</v>
      </c>
      <c r="Y16" s="219">
        <v>0</v>
      </c>
      <c r="Z16" s="219">
        <v>34.04</v>
      </c>
      <c r="AA16" s="219">
        <v>18.77</v>
      </c>
      <c r="AB16" s="219">
        <v>0</v>
      </c>
      <c r="AC16" s="219">
        <v>4.67</v>
      </c>
      <c r="AD16" s="219">
        <v>0</v>
      </c>
      <c r="AE16" s="219">
        <v>0</v>
      </c>
      <c r="AF16" s="219">
        <v>0</v>
      </c>
      <c r="AG16" s="219">
        <v>23.78</v>
      </c>
      <c r="AH16" s="219">
        <v>0</v>
      </c>
      <c r="AI16" s="219">
        <v>0</v>
      </c>
      <c r="AJ16" s="219">
        <v>0</v>
      </c>
      <c r="AK16" s="219">
        <v>45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130.24</v>
      </c>
      <c r="L17" s="219">
        <v>44.31</v>
      </c>
      <c r="M17" s="219">
        <v>0</v>
      </c>
      <c r="N17" s="219">
        <v>28.9</v>
      </c>
      <c r="O17" s="219">
        <v>48.53</v>
      </c>
      <c r="P17" s="219">
        <v>63.37</v>
      </c>
      <c r="Q17" s="219">
        <v>5.03</v>
      </c>
      <c r="R17" s="219">
        <v>10.37</v>
      </c>
      <c r="S17" s="219">
        <v>6.45</v>
      </c>
      <c r="T17" s="219">
        <v>0</v>
      </c>
      <c r="U17" s="219">
        <v>234.74</v>
      </c>
      <c r="V17" s="219">
        <v>4.29</v>
      </c>
      <c r="W17" s="219">
        <v>8.17</v>
      </c>
      <c r="X17" s="219">
        <v>36.090000000000003</v>
      </c>
      <c r="Y17" s="219">
        <v>0</v>
      </c>
      <c r="Z17" s="219">
        <v>34.04</v>
      </c>
      <c r="AA17" s="219">
        <v>18.77</v>
      </c>
      <c r="AB17" s="219">
        <v>0</v>
      </c>
      <c r="AC17" s="219">
        <v>4.67</v>
      </c>
      <c r="AD17" s="219">
        <v>0</v>
      </c>
      <c r="AE17" s="219">
        <v>0</v>
      </c>
      <c r="AF17" s="219">
        <v>0</v>
      </c>
      <c r="AG17" s="219">
        <v>23.78</v>
      </c>
      <c r="AH17" s="219">
        <v>0</v>
      </c>
      <c r="AI17" s="219">
        <v>0</v>
      </c>
      <c r="AJ17" s="219">
        <v>0</v>
      </c>
      <c r="AK17" s="219">
        <v>45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130.24</v>
      </c>
      <c r="L18" s="219">
        <v>44.31</v>
      </c>
      <c r="M18" s="219">
        <v>0</v>
      </c>
      <c r="N18" s="219">
        <v>28.9</v>
      </c>
      <c r="O18" s="219">
        <v>48.53</v>
      </c>
      <c r="P18" s="219">
        <v>63.37</v>
      </c>
      <c r="Q18" s="219">
        <v>5.03</v>
      </c>
      <c r="R18" s="219">
        <v>10.37</v>
      </c>
      <c r="S18" s="219">
        <v>6.45</v>
      </c>
      <c r="T18" s="219">
        <v>0</v>
      </c>
      <c r="U18" s="219">
        <v>234.74</v>
      </c>
      <c r="V18" s="219">
        <v>4.29</v>
      </c>
      <c r="W18" s="219">
        <v>8.17</v>
      </c>
      <c r="X18" s="219">
        <v>36.090000000000003</v>
      </c>
      <c r="Y18" s="219">
        <v>0</v>
      </c>
      <c r="Z18" s="219">
        <v>34.04</v>
      </c>
      <c r="AA18" s="219">
        <v>18.77</v>
      </c>
      <c r="AB18" s="219">
        <v>0</v>
      </c>
      <c r="AC18" s="219">
        <v>4.67</v>
      </c>
      <c r="AD18" s="219">
        <v>0</v>
      </c>
      <c r="AE18" s="219">
        <v>0</v>
      </c>
      <c r="AF18" s="219">
        <v>0</v>
      </c>
      <c r="AG18" s="219">
        <v>23.78</v>
      </c>
      <c r="AH18" s="219">
        <v>0</v>
      </c>
      <c r="AI18" s="219">
        <v>0</v>
      </c>
      <c r="AJ18" s="219">
        <v>0</v>
      </c>
      <c r="AK18" s="219">
        <v>45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130.24</v>
      </c>
      <c r="L19" s="219">
        <v>44.31</v>
      </c>
      <c r="M19" s="219">
        <v>0</v>
      </c>
      <c r="N19" s="219">
        <v>28.9</v>
      </c>
      <c r="O19" s="219">
        <v>48.53</v>
      </c>
      <c r="P19" s="219">
        <v>63.37</v>
      </c>
      <c r="Q19" s="219">
        <v>5.03</v>
      </c>
      <c r="R19" s="219">
        <v>10.37</v>
      </c>
      <c r="S19" s="219">
        <v>6.45</v>
      </c>
      <c r="T19" s="219">
        <v>0</v>
      </c>
      <c r="U19" s="219">
        <v>234.74</v>
      </c>
      <c r="V19" s="219">
        <v>4.29</v>
      </c>
      <c r="W19" s="219">
        <v>8.17</v>
      </c>
      <c r="X19" s="219">
        <v>36.090000000000003</v>
      </c>
      <c r="Y19" s="219">
        <v>0</v>
      </c>
      <c r="Z19" s="219">
        <v>34.04</v>
      </c>
      <c r="AA19" s="219">
        <v>18.77</v>
      </c>
      <c r="AB19" s="219">
        <v>0</v>
      </c>
      <c r="AC19" s="219">
        <v>4.67</v>
      </c>
      <c r="AD19" s="219">
        <v>0</v>
      </c>
      <c r="AE19" s="219">
        <v>0</v>
      </c>
      <c r="AF19" s="219">
        <v>0</v>
      </c>
      <c r="AG19" s="219">
        <v>23.78</v>
      </c>
      <c r="AH19" s="219">
        <v>0</v>
      </c>
      <c r="AI19" s="219">
        <v>0</v>
      </c>
      <c r="AJ19" s="219">
        <v>0</v>
      </c>
      <c r="AK19" s="219">
        <v>45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130.24</v>
      </c>
      <c r="L20" s="219">
        <v>44.31</v>
      </c>
      <c r="M20" s="219">
        <v>0</v>
      </c>
      <c r="N20" s="219">
        <v>28.9</v>
      </c>
      <c r="O20" s="219">
        <v>48.53</v>
      </c>
      <c r="P20" s="219">
        <v>63.37</v>
      </c>
      <c r="Q20" s="219">
        <v>5.03</v>
      </c>
      <c r="R20" s="219">
        <v>10.37</v>
      </c>
      <c r="S20" s="219">
        <v>6.45</v>
      </c>
      <c r="T20" s="219">
        <v>0</v>
      </c>
      <c r="U20" s="219">
        <v>234.74</v>
      </c>
      <c r="V20" s="219">
        <v>4.29</v>
      </c>
      <c r="W20" s="219">
        <v>8.17</v>
      </c>
      <c r="X20" s="219">
        <v>36.090000000000003</v>
      </c>
      <c r="Y20" s="219">
        <v>0</v>
      </c>
      <c r="Z20" s="219">
        <v>34.04</v>
      </c>
      <c r="AA20" s="219">
        <v>18.77</v>
      </c>
      <c r="AB20" s="219">
        <v>0</v>
      </c>
      <c r="AC20" s="219">
        <v>4.67</v>
      </c>
      <c r="AD20" s="219">
        <v>0</v>
      </c>
      <c r="AE20" s="219">
        <v>0</v>
      </c>
      <c r="AF20" s="219">
        <v>0</v>
      </c>
      <c r="AG20" s="219">
        <v>23.78</v>
      </c>
      <c r="AH20" s="219">
        <v>0</v>
      </c>
      <c r="AI20" s="219">
        <v>0</v>
      </c>
      <c r="AJ20" s="219">
        <v>0</v>
      </c>
      <c r="AK20" s="219">
        <v>45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140.26</v>
      </c>
      <c r="L21" s="219">
        <v>44.31</v>
      </c>
      <c r="M21" s="219">
        <v>0</v>
      </c>
      <c r="N21" s="219">
        <v>28.9</v>
      </c>
      <c r="O21" s="219">
        <v>48.53</v>
      </c>
      <c r="P21" s="219">
        <v>63.37</v>
      </c>
      <c r="Q21" s="219">
        <v>5.03</v>
      </c>
      <c r="R21" s="219">
        <v>10.37</v>
      </c>
      <c r="S21" s="219">
        <v>6.45</v>
      </c>
      <c r="T21" s="219">
        <v>0</v>
      </c>
      <c r="U21" s="219">
        <v>234.74</v>
      </c>
      <c r="V21" s="219">
        <v>4.29</v>
      </c>
      <c r="W21" s="219">
        <v>8.17</v>
      </c>
      <c r="X21" s="219">
        <v>36.090000000000003</v>
      </c>
      <c r="Y21" s="219">
        <v>0</v>
      </c>
      <c r="Z21" s="219">
        <v>34.04</v>
      </c>
      <c r="AA21" s="219">
        <v>18.77</v>
      </c>
      <c r="AB21" s="219">
        <v>0</v>
      </c>
      <c r="AC21" s="219">
        <v>4.67</v>
      </c>
      <c r="AD21" s="219">
        <v>0</v>
      </c>
      <c r="AE21" s="219">
        <v>0</v>
      </c>
      <c r="AF21" s="219">
        <v>0</v>
      </c>
      <c r="AG21" s="219">
        <v>23.78</v>
      </c>
      <c r="AH21" s="219">
        <v>0</v>
      </c>
      <c r="AI21" s="219">
        <v>0</v>
      </c>
      <c r="AJ21" s="219">
        <v>0</v>
      </c>
      <c r="AK21" s="219">
        <v>45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140.26</v>
      </c>
      <c r="L22" s="219">
        <v>44.31</v>
      </c>
      <c r="M22" s="219">
        <v>0</v>
      </c>
      <c r="N22" s="219">
        <v>28.9</v>
      </c>
      <c r="O22" s="219">
        <v>48.53</v>
      </c>
      <c r="P22" s="219">
        <v>63.37</v>
      </c>
      <c r="Q22" s="219">
        <v>5.03</v>
      </c>
      <c r="R22" s="219">
        <v>10.37</v>
      </c>
      <c r="S22" s="219">
        <v>6.45</v>
      </c>
      <c r="T22" s="219">
        <v>0</v>
      </c>
      <c r="U22" s="219">
        <v>234.74</v>
      </c>
      <c r="V22" s="219">
        <v>4.29</v>
      </c>
      <c r="W22" s="219">
        <v>8.17</v>
      </c>
      <c r="X22" s="219">
        <v>36.090000000000003</v>
      </c>
      <c r="Y22" s="219">
        <v>0</v>
      </c>
      <c r="Z22" s="219">
        <v>34.04</v>
      </c>
      <c r="AA22" s="219">
        <v>18.77</v>
      </c>
      <c r="AB22" s="219">
        <v>0</v>
      </c>
      <c r="AC22" s="219">
        <v>4.67</v>
      </c>
      <c r="AD22" s="219">
        <v>0</v>
      </c>
      <c r="AE22" s="219">
        <v>0</v>
      </c>
      <c r="AF22" s="219">
        <v>0</v>
      </c>
      <c r="AG22" s="219">
        <v>23.78</v>
      </c>
      <c r="AH22" s="219">
        <v>0</v>
      </c>
      <c r="AI22" s="219">
        <v>0</v>
      </c>
      <c r="AJ22" s="219">
        <v>0</v>
      </c>
      <c r="AK22" s="219">
        <v>45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130.24</v>
      </c>
      <c r="L23" s="219">
        <v>44.31</v>
      </c>
      <c r="M23" s="219">
        <v>0</v>
      </c>
      <c r="N23" s="219">
        <v>28.9</v>
      </c>
      <c r="O23" s="219">
        <v>48.53</v>
      </c>
      <c r="P23" s="219">
        <v>63.37</v>
      </c>
      <c r="Q23" s="219">
        <v>5.03</v>
      </c>
      <c r="R23" s="219">
        <v>10.37</v>
      </c>
      <c r="S23" s="219">
        <v>6.45</v>
      </c>
      <c r="T23" s="219">
        <v>0</v>
      </c>
      <c r="U23" s="219">
        <v>234.74</v>
      </c>
      <c r="V23" s="219">
        <v>4.29</v>
      </c>
      <c r="W23" s="219">
        <v>8.17</v>
      </c>
      <c r="X23" s="219">
        <v>36.090000000000003</v>
      </c>
      <c r="Y23" s="219">
        <v>0</v>
      </c>
      <c r="Z23" s="219">
        <v>34.04</v>
      </c>
      <c r="AA23" s="219">
        <v>18.77</v>
      </c>
      <c r="AB23" s="219">
        <v>0</v>
      </c>
      <c r="AC23" s="219">
        <v>4.67</v>
      </c>
      <c r="AD23" s="219">
        <v>0</v>
      </c>
      <c r="AE23" s="219">
        <v>0</v>
      </c>
      <c r="AF23" s="219">
        <v>0</v>
      </c>
      <c r="AG23" s="219">
        <v>23.78</v>
      </c>
      <c r="AH23" s="219">
        <v>0</v>
      </c>
      <c r="AI23" s="219">
        <v>0</v>
      </c>
      <c r="AJ23" s="219">
        <v>0</v>
      </c>
      <c r="AK23" s="219">
        <v>45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130.24</v>
      </c>
      <c r="L24" s="219">
        <v>44.31</v>
      </c>
      <c r="M24" s="219">
        <v>0</v>
      </c>
      <c r="N24" s="219">
        <v>28.9</v>
      </c>
      <c r="O24" s="219">
        <v>48.53</v>
      </c>
      <c r="P24" s="219">
        <v>63.37</v>
      </c>
      <c r="Q24" s="219">
        <v>5.03</v>
      </c>
      <c r="R24" s="219">
        <v>10.38</v>
      </c>
      <c r="S24" s="219">
        <v>6.45</v>
      </c>
      <c r="T24" s="219">
        <v>0</v>
      </c>
      <c r="U24" s="219">
        <v>234.74</v>
      </c>
      <c r="V24" s="219">
        <v>4.29</v>
      </c>
      <c r="W24" s="219">
        <v>8.17</v>
      </c>
      <c r="X24" s="219">
        <v>36.090000000000003</v>
      </c>
      <c r="Y24" s="219">
        <v>0</v>
      </c>
      <c r="Z24" s="219">
        <v>34.049999999999997</v>
      </c>
      <c r="AA24" s="219">
        <v>18.77</v>
      </c>
      <c r="AB24" s="219">
        <v>0</v>
      </c>
      <c r="AC24" s="219">
        <v>4.67</v>
      </c>
      <c r="AD24" s="219">
        <v>0</v>
      </c>
      <c r="AE24" s="219">
        <v>0</v>
      </c>
      <c r="AF24" s="219">
        <v>0</v>
      </c>
      <c r="AG24" s="219">
        <v>23.78</v>
      </c>
      <c r="AH24" s="219">
        <v>0</v>
      </c>
      <c r="AI24" s="219">
        <v>0</v>
      </c>
      <c r="AJ24" s="219">
        <v>0</v>
      </c>
      <c r="AK24" s="219">
        <v>45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130.24</v>
      </c>
      <c r="L25" s="219">
        <v>44.31</v>
      </c>
      <c r="M25" s="219">
        <v>0</v>
      </c>
      <c r="N25" s="219">
        <v>28.9</v>
      </c>
      <c r="O25" s="219">
        <v>48.53</v>
      </c>
      <c r="P25" s="219">
        <v>63.37</v>
      </c>
      <c r="Q25" s="219">
        <v>5.03</v>
      </c>
      <c r="R25" s="219">
        <v>10.38</v>
      </c>
      <c r="S25" s="219">
        <v>6.45</v>
      </c>
      <c r="T25" s="219">
        <v>0</v>
      </c>
      <c r="U25" s="219">
        <v>234.74</v>
      </c>
      <c r="V25" s="219">
        <v>4.29</v>
      </c>
      <c r="W25" s="219">
        <v>8.17</v>
      </c>
      <c r="X25" s="219">
        <v>36.1</v>
      </c>
      <c r="Y25" s="219">
        <v>0</v>
      </c>
      <c r="Z25" s="219">
        <v>34.049999999999997</v>
      </c>
      <c r="AA25" s="219">
        <v>18.77</v>
      </c>
      <c r="AB25" s="219">
        <v>0</v>
      </c>
      <c r="AC25" s="219">
        <v>4.67</v>
      </c>
      <c r="AD25" s="219">
        <v>0</v>
      </c>
      <c r="AE25" s="219">
        <v>0</v>
      </c>
      <c r="AF25" s="219">
        <v>0</v>
      </c>
      <c r="AG25" s="219">
        <v>23.78</v>
      </c>
      <c r="AH25" s="219">
        <v>0</v>
      </c>
      <c r="AI25" s="219">
        <v>0</v>
      </c>
      <c r="AJ25" s="219">
        <v>0</v>
      </c>
      <c r="AK25" s="219">
        <v>45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130.24</v>
      </c>
      <c r="L26" s="219">
        <v>44.31</v>
      </c>
      <c r="M26" s="219">
        <v>0</v>
      </c>
      <c r="N26" s="219">
        <v>28.9</v>
      </c>
      <c r="O26" s="219">
        <v>48.53</v>
      </c>
      <c r="P26" s="219">
        <v>63.37</v>
      </c>
      <c r="Q26" s="219">
        <v>5.03</v>
      </c>
      <c r="R26" s="219">
        <v>10.38</v>
      </c>
      <c r="S26" s="219">
        <v>6.45</v>
      </c>
      <c r="T26" s="219">
        <v>0</v>
      </c>
      <c r="U26" s="219">
        <v>234.74</v>
      </c>
      <c r="V26" s="219">
        <v>4.29</v>
      </c>
      <c r="W26" s="219">
        <v>8.17</v>
      </c>
      <c r="X26" s="219">
        <v>36.1</v>
      </c>
      <c r="Y26" s="219">
        <v>0</v>
      </c>
      <c r="Z26" s="219">
        <v>34.049999999999997</v>
      </c>
      <c r="AA26" s="219">
        <v>18.77</v>
      </c>
      <c r="AB26" s="219">
        <v>0</v>
      </c>
      <c r="AC26" s="219">
        <v>4.67</v>
      </c>
      <c r="AD26" s="219">
        <v>0</v>
      </c>
      <c r="AE26" s="219">
        <v>0</v>
      </c>
      <c r="AF26" s="219">
        <v>0</v>
      </c>
      <c r="AG26" s="219">
        <v>23.78</v>
      </c>
      <c r="AH26" s="219">
        <v>0</v>
      </c>
      <c r="AI26" s="219">
        <v>0</v>
      </c>
      <c r="AJ26" s="219">
        <v>0</v>
      </c>
      <c r="AK26" s="219">
        <v>45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0.18</v>
      </c>
      <c r="E27" s="219">
        <v>0</v>
      </c>
      <c r="F27" s="219">
        <v>0</v>
      </c>
      <c r="G27" s="219">
        <v>0.2</v>
      </c>
      <c r="H27" s="219">
        <v>0</v>
      </c>
      <c r="I27" s="219">
        <v>0</v>
      </c>
      <c r="J27" s="219">
        <v>0.22</v>
      </c>
      <c r="K27" s="219">
        <v>81.489999999999995</v>
      </c>
      <c r="L27" s="219">
        <v>16.38</v>
      </c>
      <c r="M27" s="219">
        <v>0</v>
      </c>
      <c r="N27" s="219">
        <v>28.9</v>
      </c>
      <c r="O27" s="219">
        <v>48.53</v>
      </c>
      <c r="P27" s="219">
        <v>63.37</v>
      </c>
      <c r="Q27" s="219">
        <v>5.03</v>
      </c>
      <c r="R27" s="219">
        <v>10.38</v>
      </c>
      <c r="S27" s="219">
        <v>6.45</v>
      </c>
      <c r="T27" s="219">
        <v>0</v>
      </c>
      <c r="U27" s="219">
        <v>234.74</v>
      </c>
      <c r="V27" s="219">
        <v>4.29</v>
      </c>
      <c r="W27" s="219">
        <v>8.17</v>
      </c>
      <c r="X27" s="219">
        <v>36.090000000000003</v>
      </c>
      <c r="Y27" s="219">
        <v>0</v>
      </c>
      <c r="Z27" s="219">
        <v>34.049999999999997</v>
      </c>
      <c r="AA27" s="219">
        <v>18.77</v>
      </c>
      <c r="AB27" s="219">
        <v>0</v>
      </c>
      <c r="AC27" s="219">
        <v>4.67</v>
      </c>
      <c r="AD27" s="219">
        <v>0</v>
      </c>
      <c r="AE27" s="219">
        <v>0</v>
      </c>
      <c r="AF27" s="219">
        <v>0</v>
      </c>
      <c r="AG27" s="219">
        <v>23.78</v>
      </c>
      <c r="AH27" s="219">
        <v>0</v>
      </c>
      <c r="AI27" s="219">
        <v>0</v>
      </c>
      <c r="AJ27" s="219">
        <v>0</v>
      </c>
      <c r="AK27" s="219">
        <v>45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15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81.12</v>
      </c>
      <c r="L28" s="219">
        <v>16.38</v>
      </c>
      <c r="M28" s="219">
        <v>0</v>
      </c>
      <c r="N28" s="219">
        <v>28.9</v>
      </c>
      <c r="O28" s="219">
        <v>48.53</v>
      </c>
      <c r="P28" s="219">
        <v>63.37</v>
      </c>
      <c r="Q28" s="219">
        <v>5.03</v>
      </c>
      <c r="R28" s="219">
        <v>10.38</v>
      </c>
      <c r="S28" s="219">
        <v>6.45</v>
      </c>
      <c r="T28" s="219">
        <v>0</v>
      </c>
      <c r="U28" s="219">
        <v>234.74</v>
      </c>
      <c r="V28" s="219">
        <v>4.29</v>
      </c>
      <c r="W28" s="219">
        <v>8.17</v>
      </c>
      <c r="X28" s="219">
        <v>36.090000000000003</v>
      </c>
      <c r="Y28" s="219">
        <v>0</v>
      </c>
      <c r="Z28" s="219">
        <v>34.049999999999997</v>
      </c>
      <c r="AA28" s="219">
        <v>18.77</v>
      </c>
      <c r="AB28" s="219">
        <v>0</v>
      </c>
      <c r="AC28" s="219">
        <v>4.67</v>
      </c>
      <c r="AD28" s="219">
        <v>0</v>
      </c>
      <c r="AE28" s="219">
        <v>0</v>
      </c>
      <c r="AF28" s="219">
        <v>0</v>
      </c>
      <c r="AG28" s="219">
        <v>23.78</v>
      </c>
      <c r="AH28" s="219">
        <v>0</v>
      </c>
      <c r="AI28" s="219">
        <v>0</v>
      </c>
      <c r="AJ28" s="219">
        <v>0</v>
      </c>
      <c r="AK28" s="219">
        <v>45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15.07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78.900000000000006</v>
      </c>
      <c r="L29" s="219">
        <v>16.38</v>
      </c>
      <c r="M29" s="219">
        <v>0</v>
      </c>
      <c r="N29" s="219">
        <v>28.9</v>
      </c>
      <c r="O29" s="219">
        <v>48.53</v>
      </c>
      <c r="P29" s="219">
        <v>63.37</v>
      </c>
      <c r="Q29" s="219">
        <v>2.41</v>
      </c>
      <c r="R29" s="219">
        <v>10.38</v>
      </c>
      <c r="S29" s="219">
        <v>3</v>
      </c>
      <c r="T29" s="219">
        <v>0</v>
      </c>
      <c r="U29" s="219">
        <v>234.74</v>
      </c>
      <c r="V29" s="219">
        <v>4.29</v>
      </c>
      <c r="W29" s="219">
        <v>8.17</v>
      </c>
      <c r="X29" s="219">
        <v>36.090000000000003</v>
      </c>
      <c r="Y29" s="219">
        <v>0</v>
      </c>
      <c r="Z29" s="219">
        <v>34.049999999999997</v>
      </c>
      <c r="AA29" s="219">
        <v>18.77</v>
      </c>
      <c r="AB29" s="219">
        <v>0</v>
      </c>
      <c r="AC29" s="219">
        <v>4.67</v>
      </c>
      <c r="AD29" s="219">
        <v>0</v>
      </c>
      <c r="AE29" s="219">
        <v>0</v>
      </c>
      <c r="AF29" s="219">
        <v>0</v>
      </c>
      <c r="AG29" s="219">
        <v>23.78</v>
      </c>
      <c r="AH29" s="219">
        <v>0</v>
      </c>
      <c r="AI29" s="219">
        <v>0</v>
      </c>
      <c r="AJ29" s="219">
        <v>0</v>
      </c>
      <c r="AK29" s="219">
        <v>48.58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18.75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78.91</v>
      </c>
      <c r="L30" s="219">
        <v>16.38</v>
      </c>
      <c r="M30" s="219">
        <v>0</v>
      </c>
      <c r="N30" s="219">
        <v>28.9</v>
      </c>
      <c r="O30" s="219">
        <v>48.53</v>
      </c>
      <c r="P30" s="219">
        <v>63.37</v>
      </c>
      <c r="Q30" s="219">
        <v>2.41</v>
      </c>
      <c r="R30" s="219">
        <v>10.38</v>
      </c>
      <c r="S30" s="219">
        <v>3</v>
      </c>
      <c r="T30" s="219">
        <v>0</v>
      </c>
      <c r="U30" s="219">
        <v>234.74</v>
      </c>
      <c r="V30" s="219">
        <v>4.29</v>
      </c>
      <c r="W30" s="219">
        <v>8.17</v>
      </c>
      <c r="X30" s="219">
        <v>36.090000000000003</v>
      </c>
      <c r="Y30" s="219">
        <v>0</v>
      </c>
      <c r="Z30" s="219">
        <v>34.049999999999997</v>
      </c>
      <c r="AA30" s="219">
        <v>18.77</v>
      </c>
      <c r="AB30" s="219">
        <v>0</v>
      </c>
      <c r="AC30" s="219">
        <v>4.67</v>
      </c>
      <c r="AD30" s="219">
        <v>0</v>
      </c>
      <c r="AE30" s="219">
        <v>0</v>
      </c>
      <c r="AF30" s="219">
        <v>0</v>
      </c>
      <c r="AG30" s="219">
        <v>23.78</v>
      </c>
      <c r="AH30" s="219">
        <v>0</v>
      </c>
      <c r="AI30" s="219">
        <v>0</v>
      </c>
      <c r="AJ30" s="219">
        <v>0</v>
      </c>
      <c r="AK30" s="219">
        <v>48.58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18.75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79.11</v>
      </c>
      <c r="L31" s="219">
        <v>16.7</v>
      </c>
      <c r="M31" s="219">
        <v>0</v>
      </c>
      <c r="N31" s="219">
        <v>28.9</v>
      </c>
      <c r="O31" s="219">
        <v>48.53</v>
      </c>
      <c r="P31" s="219">
        <v>63.37</v>
      </c>
      <c r="Q31" s="219">
        <v>2.58</v>
      </c>
      <c r="R31" s="219">
        <v>10.38</v>
      </c>
      <c r="S31" s="219">
        <v>3.03</v>
      </c>
      <c r="T31" s="219">
        <v>0</v>
      </c>
      <c r="U31" s="219">
        <v>234.74</v>
      </c>
      <c r="V31" s="219">
        <v>4.29</v>
      </c>
      <c r="W31" s="219">
        <v>8.17</v>
      </c>
      <c r="X31" s="219">
        <v>36.1</v>
      </c>
      <c r="Y31" s="219">
        <v>0</v>
      </c>
      <c r="Z31" s="219">
        <v>34.31</v>
      </c>
      <c r="AA31" s="219">
        <v>9.74</v>
      </c>
      <c r="AB31" s="219">
        <v>0</v>
      </c>
      <c r="AC31" s="219">
        <v>4.67</v>
      </c>
      <c r="AD31" s="219">
        <v>0</v>
      </c>
      <c r="AE31" s="219">
        <v>0</v>
      </c>
      <c r="AF31" s="219">
        <v>0</v>
      </c>
      <c r="AG31" s="219">
        <v>23.78</v>
      </c>
      <c r="AH31" s="219">
        <v>0</v>
      </c>
      <c r="AI31" s="219">
        <v>0</v>
      </c>
      <c r="AJ31" s="219">
        <v>0</v>
      </c>
      <c r="AK31" s="219">
        <v>48.58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18.75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79.12</v>
      </c>
      <c r="L32" s="219">
        <v>16.7</v>
      </c>
      <c r="M32" s="219">
        <v>0</v>
      </c>
      <c r="N32" s="219">
        <v>28.9</v>
      </c>
      <c r="O32" s="219">
        <v>48.53</v>
      </c>
      <c r="P32" s="219">
        <v>63.37</v>
      </c>
      <c r="Q32" s="219">
        <v>2.58</v>
      </c>
      <c r="R32" s="219">
        <v>10.38</v>
      </c>
      <c r="S32" s="219">
        <v>3.03</v>
      </c>
      <c r="T32" s="219">
        <v>0</v>
      </c>
      <c r="U32" s="219">
        <v>234.74</v>
      </c>
      <c r="V32" s="219">
        <v>4.29</v>
      </c>
      <c r="W32" s="219">
        <v>8.17</v>
      </c>
      <c r="X32" s="219">
        <v>36.1</v>
      </c>
      <c r="Y32" s="219">
        <v>0</v>
      </c>
      <c r="Z32" s="219">
        <v>35.340000000000003</v>
      </c>
      <c r="AA32" s="219">
        <v>9.3800000000000008</v>
      </c>
      <c r="AB32" s="219">
        <v>0</v>
      </c>
      <c r="AC32" s="219">
        <v>4.67</v>
      </c>
      <c r="AD32" s="219">
        <v>0</v>
      </c>
      <c r="AE32" s="219">
        <v>0</v>
      </c>
      <c r="AF32" s="219">
        <v>0</v>
      </c>
      <c r="AG32" s="219">
        <v>23.78</v>
      </c>
      <c r="AH32" s="219">
        <v>0</v>
      </c>
      <c r="AI32" s="219">
        <v>0</v>
      </c>
      <c r="AJ32" s="219">
        <v>0</v>
      </c>
      <c r="AK32" s="219">
        <v>48.58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18.75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82.74</v>
      </c>
      <c r="L33" s="219">
        <v>24.04</v>
      </c>
      <c r="M33" s="219">
        <v>0</v>
      </c>
      <c r="N33" s="219">
        <v>28.9</v>
      </c>
      <c r="O33" s="219">
        <v>48.53</v>
      </c>
      <c r="P33" s="219">
        <v>63.37</v>
      </c>
      <c r="Q33" s="219">
        <v>2.72</v>
      </c>
      <c r="R33" s="219">
        <v>10.38</v>
      </c>
      <c r="S33" s="219">
        <v>3.32</v>
      </c>
      <c r="T33" s="219">
        <v>0</v>
      </c>
      <c r="U33" s="219">
        <v>234.74</v>
      </c>
      <c r="V33" s="219">
        <v>4.29</v>
      </c>
      <c r="W33" s="219">
        <v>8.17</v>
      </c>
      <c r="X33" s="219">
        <v>36.1</v>
      </c>
      <c r="Y33" s="219">
        <v>0</v>
      </c>
      <c r="Z33" s="219">
        <v>34.04</v>
      </c>
      <c r="AA33" s="219">
        <v>9.2799999999999994</v>
      </c>
      <c r="AB33" s="219">
        <v>0</v>
      </c>
      <c r="AC33" s="219">
        <v>4.67</v>
      </c>
      <c r="AD33" s="219">
        <v>0</v>
      </c>
      <c r="AE33" s="219">
        <v>0</v>
      </c>
      <c r="AF33" s="219">
        <v>0</v>
      </c>
      <c r="AG33" s="219">
        <v>23.78</v>
      </c>
      <c r="AH33" s="219">
        <v>0</v>
      </c>
      <c r="AI33" s="219">
        <v>0</v>
      </c>
      <c r="AJ33" s="219">
        <v>0</v>
      </c>
      <c r="AK33" s="219">
        <v>48.58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18.75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82.72</v>
      </c>
      <c r="L34" s="219">
        <v>24.04</v>
      </c>
      <c r="M34" s="219">
        <v>0</v>
      </c>
      <c r="N34" s="219">
        <v>28.9</v>
      </c>
      <c r="O34" s="219">
        <v>48.53</v>
      </c>
      <c r="P34" s="219">
        <v>63.37</v>
      </c>
      <c r="Q34" s="219">
        <v>2.72</v>
      </c>
      <c r="R34" s="219">
        <v>10.38</v>
      </c>
      <c r="S34" s="219">
        <v>3.32</v>
      </c>
      <c r="T34" s="219">
        <v>0</v>
      </c>
      <c r="U34" s="219">
        <v>234.74</v>
      </c>
      <c r="V34" s="219">
        <v>4.29</v>
      </c>
      <c r="W34" s="219">
        <v>8.17</v>
      </c>
      <c r="X34" s="219">
        <v>36.1</v>
      </c>
      <c r="Y34" s="219">
        <v>0</v>
      </c>
      <c r="Z34" s="219">
        <v>34.04</v>
      </c>
      <c r="AA34" s="219">
        <v>9.2799999999999994</v>
      </c>
      <c r="AB34" s="219">
        <v>0</v>
      </c>
      <c r="AC34" s="219">
        <v>4.67</v>
      </c>
      <c r="AD34" s="219">
        <v>0</v>
      </c>
      <c r="AE34" s="219">
        <v>0</v>
      </c>
      <c r="AF34" s="219">
        <v>0</v>
      </c>
      <c r="AG34" s="219">
        <v>23.78</v>
      </c>
      <c r="AH34" s="219">
        <v>0</v>
      </c>
      <c r="AI34" s="219">
        <v>0</v>
      </c>
      <c r="AJ34" s="219">
        <v>0</v>
      </c>
      <c r="AK34" s="219">
        <v>48.58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18.75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82.85</v>
      </c>
      <c r="L35" s="219">
        <v>24.04</v>
      </c>
      <c r="M35" s="219">
        <v>0</v>
      </c>
      <c r="N35" s="219">
        <v>28.9</v>
      </c>
      <c r="O35" s="219">
        <v>48.53</v>
      </c>
      <c r="P35" s="219">
        <v>63.37</v>
      </c>
      <c r="Q35" s="219">
        <v>2.83</v>
      </c>
      <c r="R35" s="219">
        <v>10.38</v>
      </c>
      <c r="S35" s="219">
        <v>3.38</v>
      </c>
      <c r="T35" s="219">
        <v>0</v>
      </c>
      <c r="U35" s="219">
        <v>234.74</v>
      </c>
      <c r="V35" s="219">
        <v>4.29</v>
      </c>
      <c r="W35" s="219">
        <v>8.17</v>
      </c>
      <c r="X35" s="219">
        <v>36.1</v>
      </c>
      <c r="Y35" s="219">
        <v>0</v>
      </c>
      <c r="Z35" s="219">
        <v>34.04</v>
      </c>
      <c r="AA35" s="219">
        <v>9.2799999999999994</v>
      </c>
      <c r="AB35" s="219">
        <v>0</v>
      </c>
      <c r="AC35" s="219">
        <v>4.67</v>
      </c>
      <c r="AD35" s="219">
        <v>0</v>
      </c>
      <c r="AE35" s="219">
        <v>0</v>
      </c>
      <c r="AF35" s="219">
        <v>0</v>
      </c>
      <c r="AG35" s="219">
        <v>23.78</v>
      </c>
      <c r="AH35" s="219">
        <v>0</v>
      </c>
      <c r="AI35" s="219">
        <v>0</v>
      </c>
      <c r="AJ35" s="219">
        <v>0</v>
      </c>
      <c r="AK35" s="219">
        <v>48.58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82.83</v>
      </c>
      <c r="L36" s="219">
        <v>24.04</v>
      </c>
      <c r="M36" s="219">
        <v>0</v>
      </c>
      <c r="N36" s="219">
        <v>28.9</v>
      </c>
      <c r="O36" s="219">
        <v>48.53</v>
      </c>
      <c r="P36" s="219">
        <v>63.37</v>
      </c>
      <c r="Q36" s="219">
        <v>2.83</v>
      </c>
      <c r="R36" s="219">
        <v>10.38</v>
      </c>
      <c r="S36" s="219">
        <v>3.38</v>
      </c>
      <c r="T36" s="219">
        <v>0</v>
      </c>
      <c r="U36" s="219">
        <v>234.74</v>
      </c>
      <c r="V36" s="219">
        <v>4.29</v>
      </c>
      <c r="W36" s="219">
        <v>8.17</v>
      </c>
      <c r="X36" s="219">
        <v>36.1</v>
      </c>
      <c r="Y36" s="219">
        <v>0</v>
      </c>
      <c r="Z36" s="219">
        <v>34.04</v>
      </c>
      <c r="AA36" s="219">
        <v>9.2799999999999994</v>
      </c>
      <c r="AB36" s="219">
        <v>0</v>
      </c>
      <c r="AC36" s="219">
        <v>4.67</v>
      </c>
      <c r="AD36" s="219">
        <v>0</v>
      </c>
      <c r="AE36" s="219">
        <v>0</v>
      </c>
      <c r="AF36" s="219">
        <v>0</v>
      </c>
      <c r="AG36" s="219">
        <v>23.78</v>
      </c>
      <c r="AH36" s="219">
        <v>0</v>
      </c>
      <c r="AI36" s="219">
        <v>0</v>
      </c>
      <c r="AJ36" s="219">
        <v>0</v>
      </c>
      <c r="AK36" s="219">
        <v>48.58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82.85</v>
      </c>
      <c r="L37" s="219">
        <v>24.04</v>
      </c>
      <c r="M37" s="219">
        <v>0</v>
      </c>
      <c r="N37" s="219">
        <v>28.9</v>
      </c>
      <c r="O37" s="219">
        <v>48.53</v>
      </c>
      <c r="P37" s="219">
        <v>63.37</v>
      </c>
      <c r="Q37" s="219">
        <v>2.9</v>
      </c>
      <c r="R37" s="219">
        <v>10.38</v>
      </c>
      <c r="S37" s="219">
        <v>3.46</v>
      </c>
      <c r="T37" s="219">
        <v>0</v>
      </c>
      <c r="U37" s="219">
        <v>234.74</v>
      </c>
      <c r="V37" s="219">
        <v>4.29</v>
      </c>
      <c r="W37" s="219">
        <v>8.17</v>
      </c>
      <c r="X37" s="219">
        <v>36.090000000000003</v>
      </c>
      <c r="Y37" s="219">
        <v>0</v>
      </c>
      <c r="Z37" s="219">
        <v>34.04</v>
      </c>
      <c r="AA37" s="219">
        <v>9.2799999999999994</v>
      </c>
      <c r="AB37" s="219">
        <v>0</v>
      </c>
      <c r="AC37" s="219">
        <v>4.67</v>
      </c>
      <c r="AD37" s="219">
        <v>0</v>
      </c>
      <c r="AE37" s="219">
        <v>0</v>
      </c>
      <c r="AF37" s="219">
        <v>0</v>
      </c>
      <c r="AG37" s="219">
        <v>23.78</v>
      </c>
      <c r="AH37" s="219">
        <v>0</v>
      </c>
      <c r="AI37" s="219">
        <v>0</v>
      </c>
      <c r="AJ37" s="219">
        <v>0</v>
      </c>
      <c r="AK37" s="219">
        <v>48.58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82.82</v>
      </c>
      <c r="L38" s="219">
        <v>24.04</v>
      </c>
      <c r="M38" s="219">
        <v>0</v>
      </c>
      <c r="N38" s="219">
        <v>28.9</v>
      </c>
      <c r="O38" s="219">
        <v>48.53</v>
      </c>
      <c r="P38" s="219">
        <v>63.37</v>
      </c>
      <c r="Q38" s="219">
        <v>2.89</v>
      </c>
      <c r="R38" s="219">
        <v>10.38</v>
      </c>
      <c r="S38" s="219">
        <v>3.45</v>
      </c>
      <c r="T38" s="219">
        <v>0</v>
      </c>
      <c r="U38" s="219">
        <v>234.74</v>
      </c>
      <c r="V38" s="219">
        <v>4.29</v>
      </c>
      <c r="W38" s="219">
        <v>8.17</v>
      </c>
      <c r="X38" s="219">
        <v>36.090000000000003</v>
      </c>
      <c r="Y38" s="219">
        <v>0</v>
      </c>
      <c r="Z38" s="219">
        <v>34.04</v>
      </c>
      <c r="AA38" s="219">
        <v>9.2799999999999994</v>
      </c>
      <c r="AB38" s="219">
        <v>0</v>
      </c>
      <c r="AC38" s="219">
        <v>4.67</v>
      </c>
      <c r="AD38" s="219">
        <v>0</v>
      </c>
      <c r="AE38" s="219">
        <v>0</v>
      </c>
      <c r="AF38" s="219">
        <v>0</v>
      </c>
      <c r="AG38" s="219">
        <v>23.78</v>
      </c>
      <c r="AH38" s="219">
        <v>0</v>
      </c>
      <c r="AI38" s="219">
        <v>0</v>
      </c>
      <c r="AJ38" s="219">
        <v>0</v>
      </c>
      <c r="AK38" s="219">
        <v>48.58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82.82</v>
      </c>
      <c r="L39" s="219">
        <v>16.09</v>
      </c>
      <c r="M39" s="219">
        <v>0</v>
      </c>
      <c r="N39" s="219">
        <v>28.9</v>
      </c>
      <c r="O39" s="219">
        <v>48.53</v>
      </c>
      <c r="P39" s="219">
        <v>63.37</v>
      </c>
      <c r="Q39" s="219">
        <v>2.8</v>
      </c>
      <c r="R39" s="219">
        <v>3.97</v>
      </c>
      <c r="S39" s="219">
        <v>3.45</v>
      </c>
      <c r="T39" s="219">
        <v>0</v>
      </c>
      <c r="U39" s="219">
        <v>234.74</v>
      </c>
      <c r="V39" s="219">
        <v>0</v>
      </c>
      <c r="W39" s="219">
        <v>3.85</v>
      </c>
      <c r="X39" s="219">
        <v>33.090000000000003</v>
      </c>
      <c r="Y39" s="219">
        <v>0</v>
      </c>
      <c r="Z39" s="219">
        <v>33.26</v>
      </c>
      <c r="AA39" s="219">
        <v>9.01</v>
      </c>
      <c r="AB39" s="219">
        <v>0</v>
      </c>
      <c r="AC39" s="219">
        <v>4.67</v>
      </c>
      <c r="AD39" s="219">
        <v>0</v>
      </c>
      <c r="AE39" s="219">
        <v>0</v>
      </c>
      <c r="AF39" s="219">
        <v>0</v>
      </c>
      <c r="AG39" s="219">
        <v>23.78</v>
      </c>
      <c r="AH39" s="219">
        <v>0</v>
      </c>
      <c r="AI39" s="219">
        <v>0</v>
      </c>
      <c r="AJ39" s="219">
        <v>0</v>
      </c>
      <c r="AK39" s="219">
        <v>48.58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82.82</v>
      </c>
      <c r="L40" s="219">
        <v>16.09</v>
      </c>
      <c r="M40" s="219">
        <v>0</v>
      </c>
      <c r="N40" s="219">
        <v>28.9</v>
      </c>
      <c r="O40" s="219">
        <v>48.53</v>
      </c>
      <c r="P40" s="219">
        <v>63.37</v>
      </c>
      <c r="Q40" s="219">
        <v>2.8</v>
      </c>
      <c r="R40" s="219">
        <v>3.85</v>
      </c>
      <c r="S40" s="219">
        <v>3.45</v>
      </c>
      <c r="T40" s="219">
        <v>0</v>
      </c>
      <c r="U40" s="219">
        <v>234.74</v>
      </c>
      <c r="V40" s="219">
        <v>0</v>
      </c>
      <c r="W40" s="219">
        <v>3.11</v>
      </c>
      <c r="X40" s="219">
        <v>35.9</v>
      </c>
      <c r="Y40" s="219">
        <v>0</v>
      </c>
      <c r="Z40" s="219">
        <v>33.26</v>
      </c>
      <c r="AA40" s="219">
        <v>9.01</v>
      </c>
      <c r="AB40" s="219">
        <v>0</v>
      </c>
      <c r="AC40" s="219">
        <v>4.67</v>
      </c>
      <c r="AD40" s="219">
        <v>0</v>
      </c>
      <c r="AE40" s="219">
        <v>0</v>
      </c>
      <c r="AF40" s="219">
        <v>0</v>
      </c>
      <c r="AG40" s="219">
        <v>23.78</v>
      </c>
      <c r="AH40" s="219">
        <v>0</v>
      </c>
      <c r="AI40" s="219">
        <v>0</v>
      </c>
      <c r="AJ40" s="219">
        <v>0</v>
      </c>
      <c r="AK40" s="219">
        <v>48.58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79.17</v>
      </c>
      <c r="L41" s="219">
        <v>16.09</v>
      </c>
      <c r="M41" s="219">
        <v>0</v>
      </c>
      <c r="N41" s="219">
        <v>28.9</v>
      </c>
      <c r="O41" s="219">
        <v>48.53</v>
      </c>
      <c r="P41" s="219">
        <v>63.37</v>
      </c>
      <c r="Q41" s="219">
        <v>2.88</v>
      </c>
      <c r="R41" s="219">
        <v>3.85</v>
      </c>
      <c r="S41" s="219">
        <v>3.18</v>
      </c>
      <c r="T41" s="219">
        <v>0</v>
      </c>
      <c r="U41" s="219">
        <v>234.74</v>
      </c>
      <c r="V41" s="219">
        <v>0</v>
      </c>
      <c r="W41" s="219">
        <v>3.84</v>
      </c>
      <c r="X41" s="219">
        <v>36.090000000000003</v>
      </c>
      <c r="Y41" s="219">
        <v>0</v>
      </c>
      <c r="Z41" s="219">
        <v>33.26</v>
      </c>
      <c r="AA41" s="219">
        <v>9.01</v>
      </c>
      <c r="AB41" s="219">
        <v>0</v>
      </c>
      <c r="AC41" s="219">
        <v>4.67</v>
      </c>
      <c r="AD41" s="219">
        <v>0</v>
      </c>
      <c r="AE41" s="219">
        <v>0</v>
      </c>
      <c r="AF41" s="219">
        <v>0</v>
      </c>
      <c r="AG41" s="219">
        <v>23.78</v>
      </c>
      <c r="AH41" s="219">
        <v>0</v>
      </c>
      <c r="AI41" s="219">
        <v>0</v>
      </c>
      <c r="AJ41" s="219">
        <v>0</v>
      </c>
      <c r="AK41" s="219">
        <v>48.58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79.17</v>
      </c>
      <c r="L42" s="219">
        <v>16.09</v>
      </c>
      <c r="M42" s="219">
        <v>0</v>
      </c>
      <c r="N42" s="219">
        <v>28.9</v>
      </c>
      <c r="O42" s="219">
        <v>48.53</v>
      </c>
      <c r="P42" s="219">
        <v>63.37</v>
      </c>
      <c r="Q42" s="219">
        <v>2.88</v>
      </c>
      <c r="R42" s="219">
        <v>3.85</v>
      </c>
      <c r="S42" s="219">
        <v>3.18</v>
      </c>
      <c r="T42" s="219">
        <v>0</v>
      </c>
      <c r="U42" s="219">
        <v>234.74</v>
      </c>
      <c r="V42" s="219">
        <v>0</v>
      </c>
      <c r="W42" s="219">
        <v>3.85</v>
      </c>
      <c r="X42" s="219">
        <v>36.090000000000003</v>
      </c>
      <c r="Y42" s="219">
        <v>0</v>
      </c>
      <c r="Z42" s="219">
        <v>33.26</v>
      </c>
      <c r="AA42" s="219">
        <v>9.01</v>
      </c>
      <c r="AB42" s="219">
        <v>0</v>
      </c>
      <c r="AC42" s="219">
        <v>4.67</v>
      </c>
      <c r="AD42" s="219">
        <v>0</v>
      </c>
      <c r="AE42" s="219">
        <v>0</v>
      </c>
      <c r="AF42" s="219">
        <v>0</v>
      </c>
      <c r="AG42" s="219">
        <v>23.78</v>
      </c>
      <c r="AH42" s="219">
        <v>0</v>
      </c>
      <c r="AI42" s="219">
        <v>0</v>
      </c>
      <c r="AJ42" s="219">
        <v>0</v>
      </c>
      <c r="AK42" s="219">
        <v>48.58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78.569999999999993</v>
      </c>
      <c r="L43" s="219">
        <v>24.32</v>
      </c>
      <c r="M43" s="219">
        <v>0</v>
      </c>
      <c r="N43" s="219">
        <v>28.9</v>
      </c>
      <c r="O43" s="219">
        <v>48.53</v>
      </c>
      <c r="P43" s="219">
        <v>63.37</v>
      </c>
      <c r="Q43" s="219">
        <v>1.93</v>
      </c>
      <c r="R43" s="219">
        <v>3.85</v>
      </c>
      <c r="S43" s="219">
        <v>2.89</v>
      </c>
      <c r="T43" s="219">
        <v>0</v>
      </c>
      <c r="U43" s="219">
        <v>234.74</v>
      </c>
      <c r="V43" s="219">
        <v>0</v>
      </c>
      <c r="W43" s="219">
        <v>3.85</v>
      </c>
      <c r="X43" s="219">
        <v>36.090000000000003</v>
      </c>
      <c r="Y43" s="219">
        <v>0</v>
      </c>
      <c r="Z43" s="219">
        <v>16.38</v>
      </c>
      <c r="AA43" s="219">
        <v>8.94</v>
      </c>
      <c r="AB43" s="219">
        <v>0</v>
      </c>
      <c r="AC43" s="219">
        <v>4.67</v>
      </c>
      <c r="AD43" s="219">
        <v>0</v>
      </c>
      <c r="AE43" s="219">
        <v>0</v>
      </c>
      <c r="AF43" s="219">
        <v>0</v>
      </c>
      <c r="AG43" s="219">
        <v>23.78</v>
      </c>
      <c r="AH43" s="219">
        <v>0</v>
      </c>
      <c r="AI43" s="219">
        <v>0</v>
      </c>
      <c r="AJ43" s="219">
        <v>0</v>
      </c>
      <c r="AK43" s="219">
        <v>46.53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78.569999999999993</v>
      </c>
      <c r="L44" s="219">
        <v>24.32</v>
      </c>
      <c r="M44" s="219">
        <v>0</v>
      </c>
      <c r="N44" s="219">
        <v>28.9</v>
      </c>
      <c r="O44" s="219">
        <v>48.53</v>
      </c>
      <c r="P44" s="219">
        <v>63.37</v>
      </c>
      <c r="Q44" s="219">
        <v>1.93</v>
      </c>
      <c r="R44" s="219">
        <v>3.85</v>
      </c>
      <c r="S44" s="219">
        <v>2.89</v>
      </c>
      <c r="T44" s="219">
        <v>0</v>
      </c>
      <c r="U44" s="219">
        <v>234.74</v>
      </c>
      <c r="V44" s="219">
        <v>0</v>
      </c>
      <c r="W44" s="219">
        <v>3.85</v>
      </c>
      <c r="X44" s="219">
        <v>36.090000000000003</v>
      </c>
      <c r="Y44" s="219">
        <v>0</v>
      </c>
      <c r="Z44" s="219">
        <v>16.38</v>
      </c>
      <c r="AA44" s="219">
        <v>8.94</v>
      </c>
      <c r="AB44" s="219">
        <v>0</v>
      </c>
      <c r="AC44" s="219">
        <v>4.67</v>
      </c>
      <c r="AD44" s="219">
        <v>0</v>
      </c>
      <c r="AE44" s="219">
        <v>0</v>
      </c>
      <c r="AF44" s="219">
        <v>0</v>
      </c>
      <c r="AG44" s="219">
        <v>43.67</v>
      </c>
      <c r="AH44" s="219">
        <v>0</v>
      </c>
      <c r="AI44" s="219">
        <v>0</v>
      </c>
      <c r="AJ44" s="219">
        <v>0</v>
      </c>
      <c r="AK44" s="219">
        <v>46.53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78.569999999999993</v>
      </c>
      <c r="L45" s="219">
        <v>24.03</v>
      </c>
      <c r="M45" s="219">
        <v>0</v>
      </c>
      <c r="N45" s="219">
        <v>28.9</v>
      </c>
      <c r="O45" s="219">
        <v>48.53</v>
      </c>
      <c r="P45" s="219">
        <v>63.37</v>
      </c>
      <c r="Q45" s="219">
        <v>1.93</v>
      </c>
      <c r="R45" s="219">
        <v>3.85</v>
      </c>
      <c r="S45" s="219">
        <v>2.89</v>
      </c>
      <c r="T45" s="219">
        <v>0</v>
      </c>
      <c r="U45" s="219">
        <v>234.74</v>
      </c>
      <c r="V45" s="219">
        <v>0</v>
      </c>
      <c r="W45" s="219">
        <v>3.85</v>
      </c>
      <c r="X45" s="219">
        <v>36.090000000000003</v>
      </c>
      <c r="Y45" s="219">
        <v>0</v>
      </c>
      <c r="Z45" s="219">
        <v>16.38</v>
      </c>
      <c r="AA45" s="219">
        <v>8.94</v>
      </c>
      <c r="AB45" s="219">
        <v>0</v>
      </c>
      <c r="AC45" s="219">
        <v>4.67</v>
      </c>
      <c r="AD45" s="219">
        <v>0</v>
      </c>
      <c r="AE45" s="219">
        <v>0</v>
      </c>
      <c r="AF45" s="219">
        <v>0</v>
      </c>
      <c r="AG45" s="219">
        <v>43.67</v>
      </c>
      <c r="AH45" s="219">
        <v>0</v>
      </c>
      <c r="AI45" s="219">
        <v>0</v>
      </c>
      <c r="AJ45" s="219">
        <v>0</v>
      </c>
      <c r="AK45" s="219">
        <v>46.53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78.569999999999993</v>
      </c>
      <c r="L46" s="219">
        <v>24.03</v>
      </c>
      <c r="M46" s="219">
        <v>0</v>
      </c>
      <c r="N46" s="219">
        <v>28.9</v>
      </c>
      <c r="O46" s="219">
        <v>48.53</v>
      </c>
      <c r="P46" s="219">
        <v>63.37</v>
      </c>
      <c r="Q46" s="219">
        <v>1.93</v>
      </c>
      <c r="R46" s="219">
        <v>3.85</v>
      </c>
      <c r="S46" s="219">
        <v>2.89</v>
      </c>
      <c r="T46" s="219">
        <v>0</v>
      </c>
      <c r="U46" s="219">
        <v>234.74</v>
      </c>
      <c r="V46" s="219">
        <v>0</v>
      </c>
      <c r="W46" s="219">
        <v>3.85</v>
      </c>
      <c r="X46" s="219">
        <v>36.090000000000003</v>
      </c>
      <c r="Y46" s="219">
        <v>0</v>
      </c>
      <c r="Z46" s="219">
        <v>16.38</v>
      </c>
      <c r="AA46" s="219">
        <v>8.94</v>
      </c>
      <c r="AB46" s="219">
        <v>0</v>
      </c>
      <c r="AC46" s="219">
        <v>4.67</v>
      </c>
      <c r="AD46" s="219">
        <v>0</v>
      </c>
      <c r="AE46" s="219">
        <v>0</v>
      </c>
      <c r="AF46" s="219">
        <v>0</v>
      </c>
      <c r="AG46" s="219">
        <v>43.67</v>
      </c>
      <c r="AH46" s="219">
        <v>0</v>
      </c>
      <c r="AI46" s="219">
        <v>0</v>
      </c>
      <c r="AJ46" s="219">
        <v>0</v>
      </c>
      <c r="AK46" s="219">
        <v>46.53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78.569999999999993</v>
      </c>
      <c r="L47" s="219">
        <v>24.03</v>
      </c>
      <c r="M47" s="219">
        <v>0</v>
      </c>
      <c r="N47" s="219">
        <v>28.9</v>
      </c>
      <c r="O47" s="219">
        <v>48.53</v>
      </c>
      <c r="P47" s="219">
        <v>63.37</v>
      </c>
      <c r="Q47" s="219">
        <v>1.93</v>
      </c>
      <c r="R47" s="219">
        <v>3.85</v>
      </c>
      <c r="S47" s="219">
        <v>2.89</v>
      </c>
      <c r="T47" s="219">
        <v>0</v>
      </c>
      <c r="U47" s="219">
        <v>234.74</v>
      </c>
      <c r="V47" s="219">
        <v>0</v>
      </c>
      <c r="W47" s="219">
        <v>3.85</v>
      </c>
      <c r="X47" s="219">
        <v>36.090000000000003</v>
      </c>
      <c r="Y47" s="219">
        <v>0</v>
      </c>
      <c r="Z47" s="219">
        <v>16.38</v>
      </c>
      <c r="AA47" s="219">
        <v>8.94</v>
      </c>
      <c r="AB47" s="219">
        <v>0</v>
      </c>
      <c r="AC47" s="219">
        <v>4.67</v>
      </c>
      <c r="AD47" s="219">
        <v>0</v>
      </c>
      <c r="AE47" s="219">
        <v>0</v>
      </c>
      <c r="AF47" s="219">
        <v>0</v>
      </c>
      <c r="AG47" s="219">
        <v>23.78</v>
      </c>
      <c r="AH47" s="219">
        <v>0</v>
      </c>
      <c r="AI47" s="219">
        <v>0</v>
      </c>
      <c r="AJ47" s="219">
        <v>0</v>
      </c>
      <c r="AK47" s="219">
        <v>46.53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78.569999999999993</v>
      </c>
      <c r="L48" s="219">
        <v>24.03</v>
      </c>
      <c r="M48" s="219">
        <v>0</v>
      </c>
      <c r="N48" s="219">
        <v>28.9</v>
      </c>
      <c r="O48" s="219">
        <v>48.53</v>
      </c>
      <c r="P48" s="219">
        <v>63.37</v>
      </c>
      <c r="Q48" s="219">
        <v>1.93</v>
      </c>
      <c r="R48" s="219">
        <v>3.85</v>
      </c>
      <c r="S48" s="219">
        <v>2.89</v>
      </c>
      <c r="T48" s="219">
        <v>0</v>
      </c>
      <c r="U48" s="219">
        <v>234.74</v>
      </c>
      <c r="V48" s="219">
        <v>0</v>
      </c>
      <c r="W48" s="219">
        <v>3.85</v>
      </c>
      <c r="X48" s="219">
        <v>36.090000000000003</v>
      </c>
      <c r="Y48" s="219">
        <v>0</v>
      </c>
      <c r="Z48" s="219">
        <v>16.38</v>
      </c>
      <c r="AA48" s="219">
        <v>8.94</v>
      </c>
      <c r="AB48" s="219">
        <v>0</v>
      </c>
      <c r="AC48" s="219">
        <v>4.67</v>
      </c>
      <c r="AD48" s="219">
        <v>0</v>
      </c>
      <c r="AE48" s="219">
        <v>0</v>
      </c>
      <c r="AF48" s="219">
        <v>0</v>
      </c>
      <c r="AG48" s="219">
        <v>43.67</v>
      </c>
      <c r="AH48" s="219">
        <v>0</v>
      </c>
      <c r="AI48" s="219">
        <v>0</v>
      </c>
      <c r="AJ48" s="219">
        <v>0</v>
      </c>
      <c r="AK48" s="219">
        <v>46.53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79.25</v>
      </c>
      <c r="L49" s="219">
        <v>24.03</v>
      </c>
      <c r="M49" s="219">
        <v>0</v>
      </c>
      <c r="N49" s="219">
        <v>28.9</v>
      </c>
      <c r="O49" s="219">
        <v>48.53</v>
      </c>
      <c r="P49" s="219">
        <v>63.37</v>
      </c>
      <c r="Q49" s="219">
        <v>1.93</v>
      </c>
      <c r="R49" s="219">
        <v>3.85</v>
      </c>
      <c r="S49" s="219">
        <v>2.89</v>
      </c>
      <c r="T49" s="219">
        <v>0</v>
      </c>
      <c r="U49" s="219">
        <v>234.74</v>
      </c>
      <c r="V49" s="219">
        <v>0</v>
      </c>
      <c r="W49" s="219">
        <v>3.85</v>
      </c>
      <c r="X49" s="219">
        <v>36.090000000000003</v>
      </c>
      <c r="Y49" s="219">
        <v>0</v>
      </c>
      <c r="Z49" s="219">
        <v>16.38</v>
      </c>
      <c r="AA49" s="219">
        <v>9.0399999999999991</v>
      </c>
      <c r="AB49" s="219">
        <v>0</v>
      </c>
      <c r="AC49" s="219">
        <v>4.67</v>
      </c>
      <c r="AD49" s="219">
        <v>0</v>
      </c>
      <c r="AE49" s="219">
        <v>0</v>
      </c>
      <c r="AF49" s="219">
        <v>0</v>
      </c>
      <c r="AG49" s="219">
        <v>43.67</v>
      </c>
      <c r="AH49" s="219">
        <v>0</v>
      </c>
      <c r="AI49" s="219">
        <v>0</v>
      </c>
      <c r="AJ49" s="219">
        <v>0</v>
      </c>
      <c r="AK49" s="219">
        <v>46.53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79.25</v>
      </c>
      <c r="L50" s="219">
        <v>24.03</v>
      </c>
      <c r="M50" s="219">
        <v>0</v>
      </c>
      <c r="N50" s="219">
        <v>28.9</v>
      </c>
      <c r="O50" s="219">
        <v>48.53</v>
      </c>
      <c r="P50" s="219">
        <v>63.37</v>
      </c>
      <c r="Q50" s="219">
        <v>1.93</v>
      </c>
      <c r="R50" s="219">
        <v>3.85</v>
      </c>
      <c r="S50" s="219">
        <v>2.89</v>
      </c>
      <c r="T50" s="219">
        <v>0</v>
      </c>
      <c r="U50" s="219">
        <v>234.74</v>
      </c>
      <c r="V50" s="219">
        <v>0</v>
      </c>
      <c r="W50" s="219">
        <v>3.85</v>
      </c>
      <c r="X50" s="219">
        <v>36.090000000000003</v>
      </c>
      <c r="Y50" s="219">
        <v>0</v>
      </c>
      <c r="Z50" s="219">
        <v>16.38</v>
      </c>
      <c r="AA50" s="219">
        <v>9.0399999999999991</v>
      </c>
      <c r="AB50" s="219">
        <v>0</v>
      </c>
      <c r="AC50" s="219">
        <v>4.67</v>
      </c>
      <c r="AD50" s="219">
        <v>0</v>
      </c>
      <c r="AE50" s="219">
        <v>0</v>
      </c>
      <c r="AF50" s="219">
        <v>0</v>
      </c>
      <c r="AG50" s="219">
        <v>43.67</v>
      </c>
      <c r="AH50" s="219">
        <v>0</v>
      </c>
      <c r="AI50" s="219">
        <v>0</v>
      </c>
      <c r="AJ50" s="219">
        <v>0</v>
      </c>
      <c r="AK50" s="219">
        <v>46.53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80</v>
      </c>
      <c r="L51" s="219">
        <v>23.88</v>
      </c>
      <c r="M51" s="219">
        <v>0</v>
      </c>
      <c r="N51" s="219">
        <v>28.9</v>
      </c>
      <c r="O51" s="219">
        <v>48.53</v>
      </c>
      <c r="P51" s="219">
        <v>63.37</v>
      </c>
      <c r="Q51" s="219">
        <v>2.63</v>
      </c>
      <c r="R51" s="219">
        <v>10.38</v>
      </c>
      <c r="S51" s="219">
        <v>3</v>
      </c>
      <c r="T51" s="219">
        <v>0</v>
      </c>
      <c r="U51" s="219">
        <v>234.74</v>
      </c>
      <c r="V51" s="219">
        <v>4.59</v>
      </c>
      <c r="W51" s="219">
        <v>8.17</v>
      </c>
      <c r="X51" s="219">
        <v>36.090000000000003</v>
      </c>
      <c r="Y51" s="219">
        <v>0</v>
      </c>
      <c r="Z51" s="219">
        <v>34.04</v>
      </c>
      <c r="AA51" s="219">
        <v>8.94</v>
      </c>
      <c r="AB51" s="219">
        <v>0</v>
      </c>
      <c r="AC51" s="219">
        <v>4.67</v>
      </c>
      <c r="AD51" s="219">
        <v>0</v>
      </c>
      <c r="AE51" s="219">
        <v>0</v>
      </c>
      <c r="AF51" s="219">
        <v>0</v>
      </c>
      <c r="AG51" s="219">
        <v>23.46</v>
      </c>
      <c r="AH51" s="219">
        <v>0</v>
      </c>
      <c r="AI51" s="219">
        <v>0</v>
      </c>
      <c r="AJ51" s="219">
        <v>0</v>
      </c>
      <c r="AK51" s="219">
        <v>48.58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80</v>
      </c>
      <c r="L52" s="219">
        <v>23.88</v>
      </c>
      <c r="M52" s="219">
        <v>0</v>
      </c>
      <c r="N52" s="219">
        <v>28.9</v>
      </c>
      <c r="O52" s="219">
        <v>48.53</v>
      </c>
      <c r="P52" s="219">
        <v>63.37</v>
      </c>
      <c r="Q52" s="219">
        <v>2.63</v>
      </c>
      <c r="R52" s="219">
        <v>10.38</v>
      </c>
      <c r="S52" s="219">
        <v>3</v>
      </c>
      <c r="T52" s="219">
        <v>0</v>
      </c>
      <c r="U52" s="219">
        <v>234.74</v>
      </c>
      <c r="V52" s="219">
        <v>4.59</v>
      </c>
      <c r="W52" s="219">
        <v>8.17</v>
      </c>
      <c r="X52" s="219">
        <v>36.090000000000003</v>
      </c>
      <c r="Y52" s="219">
        <v>0</v>
      </c>
      <c r="Z52" s="219">
        <v>34.04</v>
      </c>
      <c r="AA52" s="219">
        <v>8.94</v>
      </c>
      <c r="AB52" s="219">
        <v>0</v>
      </c>
      <c r="AC52" s="219">
        <v>4.67</v>
      </c>
      <c r="AD52" s="219">
        <v>0</v>
      </c>
      <c r="AE52" s="219">
        <v>0</v>
      </c>
      <c r="AF52" s="219">
        <v>0</v>
      </c>
      <c r="AG52" s="219">
        <v>23.46</v>
      </c>
      <c r="AH52" s="219">
        <v>0</v>
      </c>
      <c r="AI52" s="219">
        <v>0</v>
      </c>
      <c r="AJ52" s="219">
        <v>0</v>
      </c>
      <c r="AK52" s="219">
        <v>48.58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86.59</v>
      </c>
      <c r="L53" s="219">
        <v>23.88</v>
      </c>
      <c r="M53" s="219">
        <v>0</v>
      </c>
      <c r="N53" s="219">
        <v>28.9</v>
      </c>
      <c r="O53" s="219">
        <v>48.53</v>
      </c>
      <c r="P53" s="219">
        <v>63.37</v>
      </c>
      <c r="Q53" s="219">
        <v>2.67</v>
      </c>
      <c r="R53" s="219">
        <v>10.38</v>
      </c>
      <c r="S53" s="219">
        <v>3.31</v>
      </c>
      <c r="T53" s="219">
        <v>0</v>
      </c>
      <c r="U53" s="219">
        <v>234.74</v>
      </c>
      <c r="V53" s="219">
        <v>4.59</v>
      </c>
      <c r="W53" s="219">
        <v>8.02</v>
      </c>
      <c r="X53" s="219">
        <v>36.090000000000003</v>
      </c>
      <c r="Y53" s="219">
        <v>0</v>
      </c>
      <c r="Z53" s="219">
        <v>34.04</v>
      </c>
      <c r="AA53" s="219">
        <v>8.94</v>
      </c>
      <c r="AB53" s="219">
        <v>0</v>
      </c>
      <c r="AC53" s="219">
        <v>4.67</v>
      </c>
      <c r="AD53" s="219">
        <v>0</v>
      </c>
      <c r="AE53" s="219">
        <v>0</v>
      </c>
      <c r="AF53" s="219">
        <v>0</v>
      </c>
      <c r="AG53" s="219">
        <v>23.46</v>
      </c>
      <c r="AH53" s="219">
        <v>0</v>
      </c>
      <c r="AI53" s="219">
        <v>0</v>
      </c>
      <c r="AJ53" s="219">
        <v>0</v>
      </c>
      <c r="AK53" s="219">
        <v>48.58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86.59</v>
      </c>
      <c r="L54" s="219">
        <v>23.88</v>
      </c>
      <c r="M54" s="219">
        <v>0</v>
      </c>
      <c r="N54" s="219">
        <v>28.9</v>
      </c>
      <c r="O54" s="219">
        <v>48.53</v>
      </c>
      <c r="P54" s="219">
        <v>63.37</v>
      </c>
      <c r="Q54" s="219">
        <v>2.67</v>
      </c>
      <c r="R54" s="219">
        <v>10.38</v>
      </c>
      <c r="S54" s="219">
        <v>3.31</v>
      </c>
      <c r="T54" s="219">
        <v>0</v>
      </c>
      <c r="U54" s="219">
        <v>234.74</v>
      </c>
      <c r="V54" s="219">
        <v>4.59</v>
      </c>
      <c r="W54" s="219">
        <v>8.02</v>
      </c>
      <c r="X54" s="219">
        <v>36.090000000000003</v>
      </c>
      <c r="Y54" s="219">
        <v>0</v>
      </c>
      <c r="Z54" s="219">
        <v>34.04</v>
      </c>
      <c r="AA54" s="219">
        <v>8.94</v>
      </c>
      <c r="AB54" s="219">
        <v>0</v>
      </c>
      <c r="AC54" s="219">
        <v>4.67</v>
      </c>
      <c r="AD54" s="219">
        <v>0</v>
      </c>
      <c r="AE54" s="219">
        <v>0</v>
      </c>
      <c r="AF54" s="219">
        <v>0</v>
      </c>
      <c r="AG54" s="219">
        <v>23.46</v>
      </c>
      <c r="AH54" s="219">
        <v>0</v>
      </c>
      <c r="AI54" s="219">
        <v>0</v>
      </c>
      <c r="AJ54" s="219">
        <v>0</v>
      </c>
      <c r="AK54" s="219">
        <v>48.58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86.59</v>
      </c>
      <c r="L55" s="219">
        <v>23.65</v>
      </c>
      <c r="M55" s="219">
        <v>0</v>
      </c>
      <c r="N55" s="219">
        <v>28.9</v>
      </c>
      <c r="O55" s="219">
        <v>48.53</v>
      </c>
      <c r="P55" s="219">
        <v>63.37</v>
      </c>
      <c r="Q55" s="219">
        <v>2.67</v>
      </c>
      <c r="R55" s="219">
        <v>10.38</v>
      </c>
      <c r="S55" s="219">
        <v>3.31</v>
      </c>
      <c r="T55" s="219">
        <v>0</v>
      </c>
      <c r="U55" s="219">
        <v>234.74</v>
      </c>
      <c r="V55" s="219">
        <v>4.59</v>
      </c>
      <c r="W55" s="219">
        <v>8.02</v>
      </c>
      <c r="X55" s="219">
        <v>36.090000000000003</v>
      </c>
      <c r="Y55" s="219">
        <v>0</v>
      </c>
      <c r="Z55" s="219">
        <v>34.04</v>
      </c>
      <c r="AA55" s="219">
        <v>8.94</v>
      </c>
      <c r="AB55" s="219">
        <v>0</v>
      </c>
      <c r="AC55" s="219">
        <v>4.67</v>
      </c>
      <c r="AD55" s="219">
        <v>0</v>
      </c>
      <c r="AE55" s="219">
        <v>0</v>
      </c>
      <c r="AF55" s="219">
        <v>0</v>
      </c>
      <c r="AG55" s="219">
        <v>23.46</v>
      </c>
      <c r="AH55" s="219">
        <v>0</v>
      </c>
      <c r="AI55" s="219">
        <v>0</v>
      </c>
      <c r="AJ55" s="219">
        <v>0</v>
      </c>
      <c r="AK55" s="219">
        <v>48.58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86.59</v>
      </c>
      <c r="L56" s="219">
        <v>23.65</v>
      </c>
      <c r="M56" s="219">
        <v>0</v>
      </c>
      <c r="N56" s="219">
        <v>28.9</v>
      </c>
      <c r="O56" s="219">
        <v>48.53</v>
      </c>
      <c r="P56" s="219">
        <v>63.37</v>
      </c>
      <c r="Q56" s="219">
        <v>2.67</v>
      </c>
      <c r="R56" s="219">
        <v>10.38</v>
      </c>
      <c r="S56" s="219">
        <v>3.31</v>
      </c>
      <c r="T56" s="219">
        <v>0</v>
      </c>
      <c r="U56" s="219">
        <v>234.74</v>
      </c>
      <c r="V56" s="219">
        <v>4.59</v>
      </c>
      <c r="W56" s="219">
        <v>8.02</v>
      </c>
      <c r="X56" s="219">
        <v>36.090000000000003</v>
      </c>
      <c r="Y56" s="219">
        <v>0</v>
      </c>
      <c r="Z56" s="219">
        <v>34.04</v>
      </c>
      <c r="AA56" s="219">
        <v>8.94</v>
      </c>
      <c r="AB56" s="219">
        <v>0</v>
      </c>
      <c r="AC56" s="219">
        <v>4.67</v>
      </c>
      <c r="AD56" s="219">
        <v>0</v>
      </c>
      <c r="AE56" s="219">
        <v>0</v>
      </c>
      <c r="AF56" s="219">
        <v>0</v>
      </c>
      <c r="AG56" s="219">
        <v>23.46</v>
      </c>
      <c r="AH56" s="219">
        <v>0</v>
      </c>
      <c r="AI56" s="219">
        <v>0</v>
      </c>
      <c r="AJ56" s="219">
        <v>0</v>
      </c>
      <c r="AK56" s="219">
        <v>48.58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80</v>
      </c>
      <c r="L57" s="219">
        <v>22.07</v>
      </c>
      <c r="M57" s="219">
        <v>0</v>
      </c>
      <c r="N57" s="219">
        <v>28.9</v>
      </c>
      <c r="O57" s="219">
        <v>48.53</v>
      </c>
      <c r="P57" s="219">
        <v>63.37</v>
      </c>
      <c r="Q57" s="219">
        <v>5.22</v>
      </c>
      <c r="R57" s="219">
        <v>10.38</v>
      </c>
      <c r="S57" s="219">
        <v>6.7</v>
      </c>
      <c r="T57" s="219">
        <v>0</v>
      </c>
      <c r="U57" s="219">
        <v>234.74</v>
      </c>
      <c r="V57" s="219">
        <v>3.03</v>
      </c>
      <c r="W57" s="219">
        <v>6.24</v>
      </c>
      <c r="X57" s="219">
        <v>36.090000000000003</v>
      </c>
      <c r="Y57" s="219">
        <v>0</v>
      </c>
      <c r="Z57" s="219">
        <v>33.78</v>
      </c>
      <c r="AA57" s="219">
        <v>8.94</v>
      </c>
      <c r="AB57" s="219">
        <v>0</v>
      </c>
      <c r="AC57" s="219">
        <v>4.67</v>
      </c>
      <c r="AD57" s="219">
        <v>0</v>
      </c>
      <c r="AE57" s="219">
        <v>0</v>
      </c>
      <c r="AF57" s="219">
        <v>0</v>
      </c>
      <c r="AG57" s="219">
        <v>23.46</v>
      </c>
      <c r="AH57" s="219">
        <v>0</v>
      </c>
      <c r="AI57" s="219">
        <v>0</v>
      </c>
      <c r="AJ57" s="219">
        <v>0</v>
      </c>
      <c r="AK57" s="219">
        <v>48.58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80</v>
      </c>
      <c r="L58" s="219">
        <v>22.07</v>
      </c>
      <c r="M58" s="219">
        <v>0</v>
      </c>
      <c r="N58" s="219">
        <v>28.9</v>
      </c>
      <c r="O58" s="219">
        <v>48.53</v>
      </c>
      <c r="P58" s="219">
        <v>63.37</v>
      </c>
      <c r="Q58" s="219">
        <v>5.22</v>
      </c>
      <c r="R58" s="219">
        <v>10.38</v>
      </c>
      <c r="S58" s="219">
        <v>6.7</v>
      </c>
      <c r="T58" s="219">
        <v>0</v>
      </c>
      <c r="U58" s="219">
        <v>234.74</v>
      </c>
      <c r="V58" s="219">
        <v>3.81</v>
      </c>
      <c r="W58" s="219">
        <v>7.69</v>
      </c>
      <c r="X58" s="219">
        <v>36.090000000000003</v>
      </c>
      <c r="Y58" s="219">
        <v>0</v>
      </c>
      <c r="Z58" s="219">
        <v>33.78</v>
      </c>
      <c r="AA58" s="219">
        <v>8.94</v>
      </c>
      <c r="AB58" s="219">
        <v>0</v>
      </c>
      <c r="AC58" s="219">
        <v>4.67</v>
      </c>
      <c r="AD58" s="219">
        <v>0</v>
      </c>
      <c r="AE58" s="219">
        <v>0</v>
      </c>
      <c r="AF58" s="219">
        <v>0</v>
      </c>
      <c r="AG58" s="219">
        <v>23.46</v>
      </c>
      <c r="AH58" s="219">
        <v>0</v>
      </c>
      <c r="AI58" s="219">
        <v>0</v>
      </c>
      <c r="AJ58" s="219">
        <v>0</v>
      </c>
      <c r="AK58" s="219">
        <v>48.58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78.72</v>
      </c>
      <c r="L59" s="219">
        <v>44.45</v>
      </c>
      <c r="M59" s="219">
        <v>0</v>
      </c>
      <c r="N59" s="219">
        <v>28.9</v>
      </c>
      <c r="O59" s="219">
        <v>48.53</v>
      </c>
      <c r="P59" s="219">
        <v>63.37</v>
      </c>
      <c r="Q59" s="219">
        <v>5.22</v>
      </c>
      <c r="R59" s="219">
        <v>10.38</v>
      </c>
      <c r="S59" s="219">
        <v>6.7</v>
      </c>
      <c r="T59" s="219">
        <v>0</v>
      </c>
      <c r="U59" s="219">
        <v>234.74</v>
      </c>
      <c r="V59" s="219">
        <v>4.54</v>
      </c>
      <c r="W59" s="219">
        <v>8.17</v>
      </c>
      <c r="X59" s="219">
        <v>36.090000000000003</v>
      </c>
      <c r="Y59" s="219">
        <v>0</v>
      </c>
      <c r="Z59" s="219">
        <v>34.049999999999997</v>
      </c>
      <c r="AA59" s="219">
        <v>9.6300000000000008</v>
      </c>
      <c r="AB59" s="219">
        <v>0</v>
      </c>
      <c r="AC59" s="219">
        <v>4.67</v>
      </c>
      <c r="AD59" s="219">
        <v>0</v>
      </c>
      <c r="AE59" s="219">
        <v>0</v>
      </c>
      <c r="AF59" s="219">
        <v>0</v>
      </c>
      <c r="AG59" s="219">
        <v>23.14</v>
      </c>
      <c r="AH59" s="219">
        <v>0</v>
      </c>
      <c r="AI59" s="219">
        <v>0</v>
      </c>
      <c r="AJ59" s="219">
        <v>0</v>
      </c>
      <c r="AK59" s="219">
        <v>48.08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78.72</v>
      </c>
      <c r="L60" s="219">
        <v>44.45</v>
      </c>
      <c r="M60" s="219">
        <v>0</v>
      </c>
      <c r="N60" s="219">
        <v>28.9</v>
      </c>
      <c r="O60" s="219">
        <v>48.53</v>
      </c>
      <c r="P60" s="219">
        <v>63.37</v>
      </c>
      <c r="Q60" s="219">
        <v>5.22</v>
      </c>
      <c r="R60" s="219">
        <v>10.38</v>
      </c>
      <c r="S60" s="219">
        <v>6.7</v>
      </c>
      <c r="T60" s="219">
        <v>0</v>
      </c>
      <c r="U60" s="219">
        <v>234.74</v>
      </c>
      <c r="V60" s="219">
        <v>4.5999999999999996</v>
      </c>
      <c r="W60" s="219">
        <v>8.17</v>
      </c>
      <c r="X60" s="219">
        <v>36.090000000000003</v>
      </c>
      <c r="Y60" s="219">
        <v>0</v>
      </c>
      <c r="Z60" s="219">
        <v>34.049999999999997</v>
      </c>
      <c r="AA60" s="219">
        <v>18.77</v>
      </c>
      <c r="AB60" s="219">
        <v>0</v>
      </c>
      <c r="AC60" s="219">
        <v>4.67</v>
      </c>
      <c r="AD60" s="219">
        <v>0</v>
      </c>
      <c r="AE60" s="219">
        <v>0</v>
      </c>
      <c r="AF60" s="219">
        <v>0</v>
      </c>
      <c r="AG60" s="219">
        <v>23.14</v>
      </c>
      <c r="AH60" s="219">
        <v>0</v>
      </c>
      <c r="AI60" s="219">
        <v>0</v>
      </c>
      <c r="AJ60" s="219">
        <v>0</v>
      </c>
      <c r="AK60" s="219">
        <v>48.08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77.739999999999995</v>
      </c>
      <c r="L61" s="219">
        <v>44.45</v>
      </c>
      <c r="M61" s="219">
        <v>0</v>
      </c>
      <c r="N61" s="219">
        <v>28.9</v>
      </c>
      <c r="O61" s="219">
        <v>48.53</v>
      </c>
      <c r="P61" s="219">
        <v>63.37</v>
      </c>
      <c r="Q61" s="219">
        <v>5.03</v>
      </c>
      <c r="R61" s="219">
        <v>10.37</v>
      </c>
      <c r="S61" s="219">
        <v>6.45</v>
      </c>
      <c r="T61" s="219">
        <v>0</v>
      </c>
      <c r="U61" s="219">
        <v>234.74</v>
      </c>
      <c r="V61" s="219">
        <v>4.5999999999999996</v>
      </c>
      <c r="W61" s="219">
        <v>8.17</v>
      </c>
      <c r="X61" s="219">
        <v>36.090000000000003</v>
      </c>
      <c r="Y61" s="219">
        <v>0</v>
      </c>
      <c r="Z61" s="219">
        <v>29.99</v>
      </c>
      <c r="AA61" s="219">
        <v>18.77</v>
      </c>
      <c r="AB61" s="219">
        <v>0</v>
      </c>
      <c r="AC61" s="219">
        <v>4.67</v>
      </c>
      <c r="AD61" s="219">
        <v>0</v>
      </c>
      <c r="AE61" s="219">
        <v>0</v>
      </c>
      <c r="AF61" s="219">
        <v>0</v>
      </c>
      <c r="AG61" s="219">
        <v>23.14</v>
      </c>
      <c r="AH61" s="219">
        <v>0</v>
      </c>
      <c r="AI61" s="219">
        <v>0</v>
      </c>
      <c r="AJ61" s="219">
        <v>0</v>
      </c>
      <c r="AK61" s="219">
        <v>45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158.97</v>
      </c>
      <c r="L62" s="219">
        <v>44.45</v>
      </c>
      <c r="M62" s="219">
        <v>0</v>
      </c>
      <c r="N62" s="219">
        <v>28.9</v>
      </c>
      <c r="O62" s="219">
        <v>48.53</v>
      </c>
      <c r="P62" s="219">
        <v>63.37</v>
      </c>
      <c r="Q62" s="219">
        <v>5.03</v>
      </c>
      <c r="R62" s="219">
        <v>10.37</v>
      </c>
      <c r="S62" s="219">
        <v>6.45</v>
      </c>
      <c r="T62" s="219">
        <v>0</v>
      </c>
      <c r="U62" s="219">
        <v>234.74</v>
      </c>
      <c r="V62" s="219">
        <v>4.5999999999999996</v>
      </c>
      <c r="W62" s="219">
        <v>8.17</v>
      </c>
      <c r="X62" s="219">
        <v>36.090000000000003</v>
      </c>
      <c r="Y62" s="219">
        <v>0</v>
      </c>
      <c r="Z62" s="219">
        <v>34.04</v>
      </c>
      <c r="AA62" s="219">
        <v>18.77</v>
      </c>
      <c r="AB62" s="219">
        <v>0</v>
      </c>
      <c r="AC62" s="219">
        <v>4.67</v>
      </c>
      <c r="AD62" s="219">
        <v>0</v>
      </c>
      <c r="AE62" s="219">
        <v>0</v>
      </c>
      <c r="AF62" s="219">
        <v>0</v>
      </c>
      <c r="AG62" s="219">
        <v>23.14</v>
      </c>
      <c r="AH62" s="219">
        <v>0</v>
      </c>
      <c r="AI62" s="219">
        <v>0</v>
      </c>
      <c r="AJ62" s="219">
        <v>0</v>
      </c>
      <c r="AK62" s="219">
        <v>45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158.97</v>
      </c>
      <c r="L63" s="219">
        <v>44.45</v>
      </c>
      <c r="M63" s="219">
        <v>0</v>
      </c>
      <c r="N63" s="219">
        <v>28.9</v>
      </c>
      <c r="O63" s="219">
        <v>48.53</v>
      </c>
      <c r="P63" s="219">
        <v>63.37</v>
      </c>
      <c r="Q63" s="219">
        <v>5.03</v>
      </c>
      <c r="R63" s="219">
        <v>10.37</v>
      </c>
      <c r="S63" s="219">
        <v>6.45</v>
      </c>
      <c r="T63" s="219">
        <v>0</v>
      </c>
      <c r="U63" s="219">
        <v>234.74</v>
      </c>
      <c r="V63" s="219">
        <v>4.5999999999999996</v>
      </c>
      <c r="W63" s="219">
        <v>8.17</v>
      </c>
      <c r="X63" s="219">
        <v>36.090000000000003</v>
      </c>
      <c r="Y63" s="219">
        <v>0</v>
      </c>
      <c r="Z63" s="219">
        <v>34.04</v>
      </c>
      <c r="AA63" s="219">
        <v>18.77</v>
      </c>
      <c r="AB63" s="219">
        <v>0</v>
      </c>
      <c r="AC63" s="219">
        <v>4.67</v>
      </c>
      <c r="AD63" s="219">
        <v>0</v>
      </c>
      <c r="AE63" s="219">
        <v>0</v>
      </c>
      <c r="AF63" s="219">
        <v>0</v>
      </c>
      <c r="AG63" s="219">
        <v>23.14</v>
      </c>
      <c r="AH63" s="219">
        <v>0</v>
      </c>
      <c r="AI63" s="219">
        <v>0</v>
      </c>
      <c r="AJ63" s="219">
        <v>0</v>
      </c>
      <c r="AK63" s="219">
        <v>45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158.97</v>
      </c>
      <c r="L64" s="219">
        <v>44.45</v>
      </c>
      <c r="M64" s="219">
        <v>0</v>
      </c>
      <c r="N64" s="219">
        <v>28.9</v>
      </c>
      <c r="O64" s="219">
        <v>48.53</v>
      </c>
      <c r="P64" s="219">
        <v>63.37</v>
      </c>
      <c r="Q64" s="219">
        <v>5.03</v>
      </c>
      <c r="R64" s="219">
        <v>10.37</v>
      </c>
      <c r="S64" s="219">
        <v>6.45</v>
      </c>
      <c r="T64" s="219">
        <v>0</v>
      </c>
      <c r="U64" s="219">
        <v>234.74</v>
      </c>
      <c r="V64" s="219">
        <v>4.5999999999999996</v>
      </c>
      <c r="W64" s="219">
        <v>8.17</v>
      </c>
      <c r="X64" s="219">
        <v>36.090000000000003</v>
      </c>
      <c r="Y64" s="219">
        <v>0</v>
      </c>
      <c r="Z64" s="219">
        <v>34.04</v>
      </c>
      <c r="AA64" s="219">
        <v>18.77</v>
      </c>
      <c r="AB64" s="219">
        <v>0</v>
      </c>
      <c r="AC64" s="219">
        <v>4.67</v>
      </c>
      <c r="AD64" s="219">
        <v>0</v>
      </c>
      <c r="AE64" s="219">
        <v>0</v>
      </c>
      <c r="AF64" s="219">
        <v>0</v>
      </c>
      <c r="AG64" s="219">
        <v>23.14</v>
      </c>
      <c r="AH64" s="219">
        <v>0</v>
      </c>
      <c r="AI64" s="219">
        <v>0</v>
      </c>
      <c r="AJ64" s="219">
        <v>0</v>
      </c>
      <c r="AK64" s="219">
        <v>45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158.97</v>
      </c>
      <c r="L65" s="219">
        <v>44.45</v>
      </c>
      <c r="M65" s="219">
        <v>0</v>
      </c>
      <c r="N65" s="219">
        <v>28.9</v>
      </c>
      <c r="O65" s="219">
        <v>48.53</v>
      </c>
      <c r="P65" s="219">
        <v>63.37</v>
      </c>
      <c r="Q65" s="219">
        <v>5.03</v>
      </c>
      <c r="R65" s="219">
        <v>10.37</v>
      </c>
      <c r="S65" s="219">
        <v>6.08</v>
      </c>
      <c r="T65" s="219">
        <v>0</v>
      </c>
      <c r="U65" s="219">
        <v>234.74</v>
      </c>
      <c r="V65" s="219">
        <v>4.5999999999999996</v>
      </c>
      <c r="W65" s="219">
        <v>8.17</v>
      </c>
      <c r="X65" s="219">
        <v>36.090000000000003</v>
      </c>
      <c r="Y65" s="219">
        <v>0</v>
      </c>
      <c r="Z65" s="219">
        <v>34.04</v>
      </c>
      <c r="AA65" s="219">
        <v>18.77</v>
      </c>
      <c r="AB65" s="219">
        <v>0</v>
      </c>
      <c r="AC65" s="219">
        <v>4.67</v>
      </c>
      <c r="AD65" s="219">
        <v>0</v>
      </c>
      <c r="AE65" s="219">
        <v>0</v>
      </c>
      <c r="AF65" s="219">
        <v>0</v>
      </c>
      <c r="AG65" s="219">
        <v>23.14</v>
      </c>
      <c r="AH65" s="219">
        <v>0</v>
      </c>
      <c r="AI65" s="219">
        <v>0</v>
      </c>
      <c r="AJ65" s="219">
        <v>0</v>
      </c>
      <c r="AK65" s="219">
        <v>54.9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158.97</v>
      </c>
      <c r="L66" s="219">
        <v>44.45</v>
      </c>
      <c r="M66" s="219">
        <v>0</v>
      </c>
      <c r="N66" s="219">
        <v>28.9</v>
      </c>
      <c r="O66" s="219">
        <v>48.53</v>
      </c>
      <c r="P66" s="219">
        <v>63.37</v>
      </c>
      <c r="Q66" s="219">
        <v>5.03</v>
      </c>
      <c r="R66" s="219">
        <v>10.37</v>
      </c>
      <c r="S66" s="219">
        <v>6.45</v>
      </c>
      <c r="T66" s="219">
        <v>0</v>
      </c>
      <c r="U66" s="219">
        <v>234.74</v>
      </c>
      <c r="V66" s="219">
        <v>4.5999999999999996</v>
      </c>
      <c r="W66" s="219">
        <v>8.17</v>
      </c>
      <c r="X66" s="219">
        <v>36.090000000000003</v>
      </c>
      <c r="Y66" s="219">
        <v>0</v>
      </c>
      <c r="Z66" s="219">
        <v>34.04</v>
      </c>
      <c r="AA66" s="219">
        <v>18.77</v>
      </c>
      <c r="AB66" s="219">
        <v>0</v>
      </c>
      <c r="AC66" s="219">
        <v>4.67</v>
      </c>
      <c r="AD66" s="219">
        <v>0</v>
      </c>
      <c r="AE66" s="219">
        <v>0</v>
      </c>
      <c r="AF66" s="219">
        <v>0</v>
      </c>
      <c r="AG66" s="219">
        <v>23.14</v>
      </c>
      <c r="AH66" s="219">
        <v>0</v>
      </c>
      <c r="AI66" s="219">
        <v>0</v>
      </c>
      <c r="AJ66" s="219">
        <v>0</v>
      </c>
      <c r="AK66" s="219">
        <v>54.9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158.97</v>
      </c>
      <c r="L67" s="219">
        <v>44.45</v>
      </c>
      <c r="M67" s="219">
        <v>0</v>
      </c>
      <c r="N67" s="219">
        <v>28.9</v>
      </c>
      <c r="O67" s="219">
        <v>48.53</v>
      </c>
      <c r="P67" s="219">
        <v>63.37</v>
      </c>
      <c r="Q67" s="219">
        <v>5.03</v>
      </c>
      <c r="R67" s="219">
        <v>10.37</v>
      </c>
      <c r="S67" s="219">
        <v>6.45</v>
      </c>
      <c r="T67" s="219">
        <v>0</v>
      </c>
      <c r="U67" s="219">
        <v>234.74</v>
      </c>
      <c r="V67" s="219">
        <v>4.5999999999999996</v>
      </c>
      <c r="W67" s="219">
        <v>8.17</v>
      </c>
      <c r="X67" s="219">
        <v>36.090000000000003</v>
      </c>
      <c r="Y67" s="219">
        <v>0</v>
      </c>
      <c r="Z67" s="219">
        <v>34.04</v>
      </c>
      <c r="AA67" s="219">
        <v>18.77</v>
      </c>
      <c r="AB67" s="219">
        <v>0</v>
      </c>
      <c r="AC67" s="219">
        <v>4.67</v>
      </c>
      <c r="AD67" s="219">
        <v>0</v>
      </c>
      <c r="AE67" s="219">
        <v>0</v>
      </c>
      <c r="AF67" s="219">
        <v>0</v>
      </c>
      <c r="AG67" s="219">
        <v>23.14</v>
      </c>
      <c r="AH67" s="219">
        <v>0</v>
      </c>
      <c r="AI67" s="219">
        <v>0</v>
      </c>
      <c r="AJ67" s="219">
        <v>0</v>
      </c>
      <c r="AK67" s="219">
        <v>54.9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158.97</v>
      </c>
      <c r="L68" s="219">
        <v>44.45</v>
      </c>
      <c r="M68" s="219">
        <v>0</v>
      </c>
      <c r="N68" s="219">
        <v>28.9</v>
      </c>
      <c r="O68" s="219">
        <v>48.53</v>
      </c>
      <c r="P68" s="219">
        <v>63.37</v>
      </c>
      <c r="Q68" s="219">
        <v>5.03</v>
      </c>
      <c r="R68" s="219">
        <v>10.37</v>
      </c>
      <c r="S68" s="219">
        <v>6.45</v>
      </c>
      <c r="T68" s="219">
        <v>0</v>
      </c>
      <c r="U68" s="219">
        <v>234.74</v>
      </c>
      <c r="V68" s="219">
        <v>4.5999999999999996</v>
      </c>
      <c r="W68" s="219">
        <v>8.17</v>
      </c>
      <c r="X68" s="219">
        <v>36.090000000000003</v>
      </c>
      <c r="Y68" s="219">
        <v>0</v>
      </c>
      <c r="Z68" s="219">
        <v>34.04</v>
      </c>
      <c r="AA68" s="219">
        <v>18.77</v>
      </c>
      <c r="AB68" s="219">
        <v>0</v>
      </c>
      <c r="AC68" s="219">
        <v>4.67</v>
      </c>
      <c r="AD68" s="219">
        <v>0</v>
      </c>
      <c r="AE68" s="219">
        <v>0</v>
      </c>
      <c r="AF68" s="219">
        <v>0</v>
      </c>
      <c r="AG68" s="219">
        <v>23.14</v>
      </c>
      <c r="AH68" s="219">
        <v>0</v>
      </c>
      <c r="AI68" s="219">
        <v>0</v>
      </c>
      <c r="AJ68" s="219">
        <v>0</v>
      </c>
      <c r="AK68" s="219">
        <v>54.9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158.97</v>
      </c>
      <c r="L69" s="219">
        <v>44.45</v>
      </c>
      <c r="M69" s="219">
        <v>0</v>
      </c>
      <c r="N69" s="219">
        <v>28.9</v>
      </c>
      <c r="O69" s="219">
        <v>48.53</v>
      </c>
      <c r="P69" s="219">
        <v>63.37</v>
      </c>
      <c r="Q69" s="219">
        <v>5.03</v>
      </c>
      <c r="R69" s="219">
        <v>10.37</v>
      </c>
      <c r="S69" s="219">
        <v>6.45</v>
      </c>
      <c r="T69" s="219">
        <v>0</v>
      </c>
      <c r="U69" s="219">
        <v>234.74</v>
      </c>
      <c r="V69" s="219">
        <v>4.46</v>
      </c>
      <c r="W69" s="219">
        <v>8.17</v>
      </c>
      <c r="X69" s="219">
        <v>36.090000000000003</v>
      </c>
      <c r="Y69" s="219">
        <v>0</v>
      </c>
      <c r="Z69" s="219">
        <v>34.04</v>
      </c>
      <c r="AA69" s="219">
        <v>18.77</v>
      </c>
      <c r="AB69" s="219">
        <v>0</v>
      </c>
      <c r="AC69" s="219">
        <v>4.67</v>
      </c>
      <c r="AD69" s="219">
        <v>0</v>
      </c>
      <c r="AE69" s="219">
        <v>0</v>
      </c>
      <c r="AF69" s="219">
        <v>0</v>
      </c>
      <c r="AG69" s="219">
        <v>23.14</v>
      </c>
      <c r="AH69" s="219">
        <v>0</v>
      </c>
      <c r="AI69" s="219">
        <v>0</v>
      </c>
      <c r="AJ69" s="219">
        <v>0</v>
      </c>
      <c r="AK69" s="219">
        <v>54.9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158.97999999999999</v>
      </c>
      <c r="L70" s="219">
        <v>44.45</v>
      </c>
      <c r="M70" s="219">
        <v>0</v>
      </c>
      <c r="N70" s="219">
        <v>28.9</v>
      </c>
      <c r="O70" s="219">
        <v>48.53</v>
      </c>
      <c r="P70" s="219">
        <v>63.37</v>
      </c>
      <c r="Q70" s="219">
        <v>5.03</v>
      </c>
      <c r="R70" s="219">
        <v>10.37</v>
      </c>
      <c r="S70" s="219">
        <v>6.45</v>
      </c>
      <c r="T70" s="219">
        <v>0</v>
      </c>
      <c r="U70" s="219">
        <v>234.74</v>
      </c>
      <c r="V70" s="219">
        <v>4.46</v>
      </c>
      <c r="W70" s="219">
        <v>8.17</v>
      </c>
      <c r="X70" s="219">
        <v>36.090000000000003</v>
      </c>
      <c r="Y70" s="219">
        <v>0</v>
      </c>
      <c r="Z70" s="219">
        <v>34.04</v>
      </c>
      <c r="AA70" s="219">
        <v>18.77</v>
      </c>
      <c r="AB70" s="219">
        <v>0</v>
      </c>
      <c r="AC70" s="219">
        <v>4.67</v>
      </c>
      <c r="AD70" s="219">
        <v>0</v>
      </c>
      <c r="AE70" s="219">
        <v>0</v>
      </c>
      <c r="AF70" s="219">
        <v>0</v>
      </c>
      <c r="AG70" s="219">
        <v>23.14</v>
      </c>
      <c r="AH70" s="219">
        <v>0</v>
      </c>
      <c r="AI70" s="219">
        <v>0</v>
      </c>
      <c r="AJ70" s="219">
        <v>0</v>
      </c>
      <c r="AK70" s="219">
        <v>54.9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158.97</v>
      </c>
      <c r="L71" s="219">
        <v>44.45</v>
      </c>
      <c r="M71" s="219">
        <v>0</v>
      </c>
      <c r="N71" s="219">
        <v>28.9</v>
      </c>
      <c r="O71" s="219">
        <v>48.53</v>
      </c>
      <c r="P71" s="219">
        <v>63.37</v>
      </c>
      <c r="Q71" s="219">
        <v>5.03</v>
      </c>
      <c r="R71" s="219">
        <v>10.37</v>
      </c>
      <c r="S71" s="219">
        <v>6.45</v>
      </c>
      <c r="T71" s="219">
        <v>0</v>
      </c>
      <c r="U71" s="219">
        <v>234.74</v>
      </c>
      <c r="V71" s="219">
        <v>4.46</v>
      </c>
      <c r="W71" s="219">
        <v>8.17</v>
      </c>
      <c r="X71" s="219">
        <v>36.090000000000003</v>
      </c>
      <c r="Y71" s="219">
        <v>0</v>
      </c>
      <c r="Z71" s="219">
        <v>34.04</v>
      </c>
      <c r="AA71" s="219">
        <v>18.77</v>
      </c>
      <c r="AB71" s="219">
        <v>0</v>
      </c>
      <c r="AC71" s="219">
        <v>4.67</v>
      </c>
      <c r="AD71" s="219">
        <v>0</v>
      </c>
      <c r="AE71" s="219">
        <v>0</v>
      </c>
      <c r="AF71" s="219">
        <v>0</v>
      </c>
      <c r="AG71" s="219">
        <v>23.14</v>
      </c>
      <c r="AH71" s="219">
        <v>0</v>
      </c>
      <c r="AI71" s="219">
        <v>0</v>
      </c>
      <c r="AJ71" s="219">
        <v>0</v>
      </c>
      <c r="AK71" s="219">
        <v>54.9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158.97</v>
      </c>
      <c r="L72" s="219">
        <v>44.45</v>
      </c>
      <c r="M72" s="219">
        <v>0</v>
      </c>
      <c r="N72" s="219">
        <v>28.9</v>
      </c>
      <c r="O72" s="219">
        <v>48.53</v>
      </c>
      <c r="P72" s="219">
        <v>63.37</v>
      </c>
      <c r="Q72" s="219">
        <v>5.03</v>
      </c>
      <c r="R72" s="219">
        <v>10.37</v>
      </c>
      <c r="S72" s="219">
        <v>6.45</v>
      </c>
      <c r="T72" s="219">
        <v>0</v>
      </c>
      <c r="U72" s="219">
        <v>234.74</v>
      </c>
      <c r="V72" s="219">
        <v>4.46</v>
      </c>
      <c r="W72" s="219">
        <v>8.17</v>
      </c>
      <c r="X72" s="219">
        <v>36.090000000000003</v>
      </c>
      <c r="Y72" s="219">
        <v>0</v>
      </c>
      <c r="Z72" s="219">
        <v>34.04</v>
      </c>
      <c r="AA72" s="219">
        <v>18.77</v>
      </c>
      <c r="AB72" s="219">
        <v>0</v>
      </c>
      <c r="AC72" s="219">
        <v>4.67</v>
      </c>
      <c r="AD72" s="219">
        <v>0</v>
      </c>
      <c r="AE72" s="219">
        <v>0</v>
      </c>
      <c r="AF72" s="219">
        <v>0</v>
      </c>
      <c r="AG72" s="219">
        <v>22.66</v>
      </c>
      <c r="AH72" s="219">
        <v>0</v>
      </c>
      <c r="AI72" s="219">
        <v>0</v>
      </c>
      <c r="AJ72" s="219">
        <v>0</v>
      </c>
      <c r="AK72" s="219">
        <v>54.9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23.3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158.97</v>
      </c>
      <c r="L73" s="219">
        <v>44.45</v>
      </c>
      <c r="M73" s="219">
        <v>0</v>
      </c>
      <c r="N73" s="219">
        <v>28.9</v>
      </c>
      <c r="O73" s="219">
        <v>48.53</v>
      </c>
      <c r="P73" s="219">
        <v>63.37</v>
      </c>
      <c r="Q73" s="219">
        <v>5.03</v>
      </c>
      <c r="R73" s="219">
        <v>10.37</v>
      </c>
      <c r="S73" s="219">
        <v>6.45</v>
      </c>
      <c r="T73" s="219">
        <v>0</v>
      </c>
      <c r="U73" s="219">
        <v>234.74</v>
      </c>
      <c r="V73" s="219">
        <v>4.46</v>
      </c>
      <c r="W73" s="219">
        <v>8.17</v>
      </c>
      <c r="X73" s="219">
        <v>36.090000000000003</v>
      </c>
      <c r="Y73" s="219">
        <v>0</v>
      </c>
      <c r="Z73" s="219">
        <v>34.04</v>
      </c>
      <c r="AA73" s="219">
        <v>18.77</v>
      </c>
      <c r="AB73" s="219">
        <v>0</v>
      </c>
      <c r="AC73" s="219">
        <v>4.67</v>
      </c>
      <c r="AD73" s="219">
        <v>0</v>
      </c>
      <c r="AE73" s="219">
        <v>0</v>
      </c>
      <c r="AF73" s="219">
        <v>0</v>
      </c>
      <c r="AG73" s="219">
        <v>22.66</v>
      </c>
      <c r="AH73" s="219">
        <v>0</v>
      </c>
      <c r="AI73" s="219">
        <v>0</v>
      </c>
      <c r="AJ73" s="219">
        <v>0</v>
      </c>
      <c r="AK73" s="219">
        <v>54.9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20.93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158.97</v>
      </c>
      <c r="L74" s="219">
        <v>44.45</v>
      </c>
      <c r="M74" s="219">
        <v>0</v>
      </c>
      <c r="N74" s="219">
        <v>28.9</v>
      </c>
      <c r="O74" s="219">
        <v>48.53</v>
      </c>
      <c r="P74" s="219">
        <v>63.37</v>
      </c>
      <c r="Q74" s="219">
        <v>5.03</v>
      </c>
      <c r="R74" s="219">
        <v>10.37</v>
      </c>
      <c r="S74" s="219">
        <v>6.45</v>
      </c>
      <c r="T74" s="219">
        <v>0</v>
      </c>
      <c r="U74" s="219">
        <v>234.74</v>
      </c>
      <c r="V74" s="219">
        <v>4.46</v>
      </c>
      <c r="W74" s="219">
        <v>8.17</v>
      </c>
      <c r="X74" s="219">
        <v>36.090000000000003</v>
      </c>
      <c r="Y74" s="219">
        <v>0</v>
      </c>
      <c r="Z74" s="219">
        <v>34.04</v>
      </c>
      <c r="AA74" s="219">
        <v>18.77</v>
      </c>
      <c r="AB74" s="219">
        <v>0</v>
      </c>
      <c r="AC74" s="219">
        <v>4.67</v>
      </c>
      <c r="AD74" s="219">
        <v>0</v>
      </c>
      <c r="AE74" s="219">
        <v>0</v>
      </c>
      <c r="AF74" s="219">
        <v>0</v>
      </c>
      <c r="AG74" s="219">
        <v>22.66</v>
      </c>
      <c r="AH74" s="219">
        <v>0</v>
      </c>
      <c r="AI74" s="219">
        <v>0</v>
      </c>
      <c r="AJ74" s="219">
        <v>0</v>
      </c>
      <c r="AK74" s="219">
        <v>54.9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16.8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5.65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158.97</v>
      </c>
      <c r="L75" s="219">
        <v>44.45</v>
      </c>
      <c r="M75" s="219">
        <v>0</v>
      </c>
      <c r="N75" s="219">
        <v>28.9</v>
      </c>
      <c r="O75" s="219">
        <v>48.53</v>
      </c>
      <c r="P75" s="219">
        <v>63.37</v>
      </c>
      <c r="Q75" s="219">
        <v>5.03</v>
      </c>
      <c r="R75" s="219">
        <v>10.37</v>
      </c>
      <c r="S75" s="219">
        <v>6.45</v>
      </c>
      <c r="T75" s="219">
        <v>0</v>
      </c>
      <c r="U75" s="219">
        <v>234.74</v>
      </c>
      <c r="V75" s="219">
        <v>4.46</v>
      </c>
      <c r="W75" s="219">
        <v>8.17</v>
      </c>
      <c r="X75" s="219">
        <v>36.090000000000003</v>
      </c>
      <c r="Y75" s="219">
        <v>0</v>
      </c>
      <c r="Z75" s="219">
        <v>34.04</v>
      </c>
      <c r="AA75" s="219">
        <v>18.77</v>
      </c>
      <c r="AB75" s="219">
        <v>0</v>
      </c>
      <c r="AC75" s="219">
        <v>4.67</v>
      </c>
      <c r="AD75" s="219">
        <v>0</v>
      </c>
      <c r="AE75" s="219">
        <v>0</v>
      </c>
      <c r="AF75" s="219">
        <v>0</v>
      </c>
      <c r="AG75" s="219">
        <v>22.66</v>
      </c>
      <c r="AH75" s="219">
        <v>0</v>
      </c>
      <c r="AI75" s="219">
        <v>0</v>
      </c>
      <c r="AJ75" s="219">
        <v>0</v>
      </c>
      <c r="AK75" s="219">
        <v>54.9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5.65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158.97</v>
      </c>
      <c r="L76" s="219">
        <v>44.45</v>
      </c>
      <c r="M76" s="219">
        <v>0</v>
      </c>
      <c r="N76" s="219">
        <v>28.9</v>
      </c>
      <c r="O76" s="219">
        <v>48.53</v>
      </c>
      <c r="P76" s="219">
        <v>63.37</v>
      </c>
      <c r="Q76" s="219">
        <v>5.03</v>
      </c>
      <c r="R76" s="219">
        <v>10.37</v>
      </c>
      <c r="S76" s="219">
        <v>6.45</v>
      </c>
      <c r="T76" s="219">
        <v>0</v>
      </c>
      <c r="U76" s="219">
        <v>234.74</v>
      </c>
      <c r="V76" s="219">
        <v>4.46</v>
      </c>
      <c r="W76" s="219">
        <v>8.17</v>
      </c>
      <c r="X76" s="219">
        <v>36.090000000000003</v>
      </c>
      <c r="Y76" s="219">
        <v>0</v>
      </c>
      <c r="Z76" s="219">
        <v>34.04</v>
      </c>
      <c r="AA76" s="219">
        <v>18.77</v>
      </c>
      <c r="AB76" s="219">
        <v>0</v>
      </c>
      <c r="AC76" s="219">
        <v>4.67</v>
      </c>
      <c r="AD76" s="219">
        <v>0</v>
      </c>
      <c r="AE76" s="219">
        <v>0</v>
      </c>
      <c r="AF76" s="219">
        <v>0</v>
      </c>
      <c r="AG76" s="219">
        <v>22.66</v>
      </c>
      <c r="AH76" s="219">
        <v>0</v>
      </c>
      <c r="AI76" s="219">
        <v>0</v>
      </c>
      <c r="AJ76" s="219">
        <v>0</v>
      </c>
      <c r="AK76" s="219">
        <v>54.9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1.81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158.97</v>
      </c>
      <c r="L77" s="219">
        <v>46.07</v>
      </c>
      <c r="M77" s="219">
        <v>0</v>
      </c>
      <c r="N77" s="219">
        <v>28.9</v>
      </c>
      <c r="O77" s="219">
        <v>48.53</v>
      </c>
      <c r="P77" s="219">
        <v>63.37</v>
      </c>
      <c r="Q77" s="219">
        <v>5.03</v>
      </c>
      <c r="R77" s="219">
        <v>10.37</v>
      </c>
      <c r="S77" s="219">
        <v>6.45</v>
      </c>
      <c r="T77" s="219">
        <v>0</v>
      </c>
      <c r="U77" s="219">
        <v>234.74</v>
      </c>
      <c r="V77" s="219">
        <v>4.42</v>
      </c>
      <c r="W77" s="219">
        <v>10.1</v>
      </c>
      <c r="X77" s="219">
        <v>36.090000000000003</v>
      </c>
      <c r="Y77" s="219">
        <v>0</v>
      </c>
      <c r="Z77" s="219">
        <v>34.04</v>
      </c>
      <c r="AA77" s="219">
        <v>18.77</v>
      </c>
      <c r="AB77" s="219">
        <v>0</v>
      </c>
      <c r="AC77" s="219">
        <v>4.67</v>
      </c>
      <c r="AD77" s="219">
        <v>0</v>
      </c>
      <c r="AE77" s="219">
        <v>0</v>
      </c>
      <c r="AF77" s="219">
        <v>0</v>
      </c>
      <c r="AG77" s="219">
        <v>22.66</v>
      </c>
      <c r="AH77" s="219">
        <v>0</v>
      </c>
      <c r="AI77" s="219">
        <v>0</v>
      </c>
      <c r="AJ77" s="219">
        <v>0</v>
      </c>
      <c r="AK77" s="219">
        <v>54.9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158.97</v>
      </c>
      <c r="L78" s="219">
        <v>46.24</v>
      </c>
      <c r="M78" s="219">
        <v>0</v>
      </c>
      <c r="N78" s="219">
        <v>28.9</v>
      </c>
      <c r="O78" s="219">
        <v>48.53</v>
      </c>
      <c r="P78" s="219">
        <v>63.37</v>
      </c>
      <c r="Q78" s="219">
        <v>5.03</v>
      </c>
      <c r="R78" s="219">
        <v>10.37</v>
      </c>
      <c r="S78" s="219">
        <v>6.45</v>
      </c>
      <c r="T78" s="219">
        <v>0</v>
      </c>
      <c r="U78" s="219">
        <v>234.74</v>
      </c>
      <c r="V78" s="219">
        <v>4.42</v>
      </c>
      <c r="W78" s="219">
        <v>10.1</v>
      </c>
      <c r="X78" s="219">
        <v>36.090000000000003</v>
      </c>
      <c r="Y78" s="219">
        <v>0</v>
      </c>
      <c r="Z78" s="219">
        <v>34.04</v>
      </c>
      <c r="AA78" s="219">
        <v>18.77</v>
      </c>
      <c r="AB78" s="219">
        <v>0</v>
      </c>
      <c r="AC78" s="219">
        <v>4.67</v>
      </c>
      <c r="AD78" s="219">
        <v>0</v>
      </c>
      <c r="AE78" s="219">
        <v>0</v>
      </c>
      <c r="AF78" s="219">
        <v>0</v>
      </c>
      <c r="AG78" s="219">
        <v>22.66</v>
      </c>
      <c r="AH78" s="219">
        <v>0</v>
      </c>
      <c r="AI78" s="219">
        <v>0</v>
      </c>
      <c r="AJ78" s="219">
        <v>0</v>
      </c>
      <c r="AK78" s="219">
        <v>54.9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158.97</v>
      </c>
      <c r="L79" s="219">
        <v>46.24</v>
      </c>
      <c r="M79" s="219">
        <v>0</v>
      </c>
      <c r="N79" s="219">
        <v>28.9</v>
      </c>
      <c r="O79" s="219">
        <v>48.53</v>
      </c>
      <c r="P79" s="219">
        <v>63.37</v>
      </c>
      <c r="Q79" s="219">
        <v>5.03</v>
      </c>
      <c r="R79" s="219">
        <v>10.37</v>
      </c>
      <c r="S79" s="219">
        <v>6.45</v>
      </c>
      <c r="T79" s="219">
        <v>0</v>
      </c>
      <c r="U79" s="219">
        <v>234.74</v>
      </c>
      <c r="V79" s="219">
        <v>4.42</v>
      </c>
      <c r="W79" s="219">
        <v>10.11</v>
      </c>
      <c r="X79" s="219">
        <v>36.090000000000003</v>
      </c>
      <c r="Y79" s="219">
        <v>0</v>
      </c>
      <c r="Z79" s="219">
        <v>34.04</v>
      </c>
      <c r="AA79" s="219">
        <v>18.77</v>
      </c>
      <c r="AB79" s="219">
        <v>0</v>
      </c>
      <c r="AC79" s="219">
        <v>4.67</v>
      </c>
      <c r="AD79" s="219">
        <v>0</v>
      </c>
      <c r="AE79" s="219">
        <v>0</v>
      </c>
      <c r="AF79" s="219">
        <v>0</v>
      </c>
      <c r="AG79" s="219">
        <v>23.14</v>
      </c>
      <c r="AH79" s="219">
        <v>0</v>
      </c>
      <c r="AI79" s="219">
        <v>0</v>
      </c>
      <c r="AJ79" s="219">
        <v>0</v>
      </c>
      <c r="AK79" s="219">
        <v>54.9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158.51</v>
      </c>
      <c r="L80" s="219">
        <v>46.24</v>
      </c>
      <c r="M80" s="219">
        <v>0</v>
      </c>
      <c r="N80" s="219">
        <v>28.9</v>
      </c>
      <c r="O80" s="219">
        <v>48.53</v>
      </c>
      <c r="P80" s="219">
        <v>63.37</v>
      </c>
      <c r="Q80" s="219">
        <v>5.03</v>
      </c>
      <c r="R80" s="219">
        <v>10.37</v>
      </c>
      <c r="S80" s="219">
        <v>6.45</v>
      </c>
      <c r="T80" s="219">
        <v>0</v>
      </c>
      <c r="U80" s="219">
        <v>234.74</v>
      </c>
      <c r="V80" s="219">
        <v>4.42</v>
      </c>
      <c r="W80" s="219">
        <v>10.11</v>
      </c>
      <c r="X80" s="219">
        <v>36.090000000000003</v>
      </c>
      <c r="Y80" s="219">
        <v>0</v>
      </c>
      <c r="Z80" s="219">
        <v>34.04</v>
      </c>
      <c r="AA80" s="219">
        <v>18.77</v>
      </c>
      <c r="AB80" s="219">
        <v>0</v>
      </c>
      <c r="AC80" s="219">
        <v>7</v>
      </c>
      <c r="AD80" s="219">
        <v>0</v>
      </c>
      <c r="AE80" s="219">
        <v>0</v>
      </c>
      <c r="AF80" s="219">
        <v>0</v>
      </c>
      <c r="AG80" s="219">
        <v>23.14</v>
      </c>
      <c r="AH80" s="219">
        <v>0</v>
      </c>
      <c r="AI80" s="219">
        <v>0</v>
      </c>
      <c r="AJ80" s="219">
        <v>0</v>
      </c>
      <c r="AK80" s="219">
        <v>54.9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158.97</v>
      </c>
      <c r="L81" s="219">
        <v>46.24</v>
      </c>
      <c r="M81" s="219">
        <v>0</v>
      </c>
      <c r="N81" s="219">
        <v>28.9</v>
      </c>
      <c r="O81" s="219">
        <v>48.53</v>
      </c>
      <c r="P81" s="219">
        <v>63.37</v>
      </c>
      <c r="Q81" s="219">
        <v>5.03</v>
      </c>
      <c r="R81" s="219">
        <v>10.37</v>
      </c>
      <c r="S81" s="219">
        <v>6.45</v>
      </c>
      <c r="T81" s="219">
        <v>0</v>
      </c>
      <c r="U81" s="219">
        <v>234.74</v>
      </c>
      <c r="V81" s="219">
        <v>4.42</v>
      </c>
      <c r="W81" s="219">
        <v>10.11</v>
      </c>
      <c r="X81" s="219">
        <v>36.090000000000003</v>
      </c>
      <c r="Y81" s="219">
        <v>0</v>
      </c>
      <c r="Z81" s="219">
        <v>34.04</v>
      </c>
      <c r="AA81" s="219">
        <v>18.77</v>
      </c>
      <c r="AB81" s="219">
        <v>0</v>
      </c>
      <c r="AC81" s="219">
        <v>7</v>
      </c>
      <c r="AD81" s="219">
        <v>0</v>
      </c>
      <c r="AE81" s="219">
        <v>0</v>
      </c>
      <c r="AF81" s="219">
        <v>0</v>
      </c>
      <c r="AG81" s="219">
        <v>23.14</v>
      </c>
      <c r="AH81" s="219">
        <v>0</v>
      </c>
      <c r="AI81" s="219">
        <v>0</v>
      </c>
      <c r="AJ81" s="219">
        <v>0</v>
      </c>
      <c r="AK81" s="219">
        <v>54.9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158.97</v>
      </c>
      <c r="L82" s="219">
        <v>46.24</v>
      </c>
      <c r="M82" s="219">
        <v>0</v>
      </c>
      <c r="N82" s="219">
        <v>28.9</v>
      </c>
      <c r="O82" s="219">
        <v>48.53</v>
      </c>
      <c r="P82" s="219">
        <v>63.37</v>
      </c>
      <c r="Q82" s="219">
        <v>5.03</v>
      </c>
      <c r="R82" s="219">
        <v>10.37</v>
      </c>
      <c r="S82" s="219">
        <v>6.45</v>
      </c>
      <c r="T82" s="219">
        <v>0</v>
      </c>
      <c r="U82" s="219">
        <v>234.74</v>
      </c>
      <c r="V82" s="219">
        <v>4.42</v>
      </c>
      <c r="W82" s="219">
        <v>10.11</v>
      </c>
      <c r="X82" s="219">
        <v>36.090000000000003</v>
      </c>
      <c r="Y82" s="219">
        <v>0</v>
      </c>
      <c r="Z82" s="219">
        <v>34.04</v>
      </c>
      <c r="AA82" s="219">
        <v>18.77</v>
      </c>
      <c r="AB82" s="219">
        <v>0</v>
      </c>
      <c r="AC82" s="219">
        <v>7</v>
      </c>
      <c r="AD82" s="219">
        <v>0</v>
      </c>
      <c r="AE82" s="219">
        <v>0</v>
      </c>
      <c r="AF82" s="219">
        <v>0</v>
      </c>
      <c r="AG82" s="219">
        <v>23.14</v>
      </c>
      <c r="AH82" s="219">
        <v>0</v>
      </c>
      <c r="AI82" s="219">
        <v>0</v>
      </c>
      <c r="AJ82" s="219">
        <v>0</v>
      </c>
      <c r="AK82" s="219">
        <v>54.9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158.97</v>
      </c>
      <c r="L83" s="219">
        <v>46.24</v>
      </c>
      <c r="M83" s="219">
        <v>0</v>
      </c>
      <c r="N83" s="219">
        <v>28.9</v>
      </c>
      <c r="O83" s="219">
        <v>48.53</v>
      </c>
      <c r="P83" s="219">
        <v>63.37</v>
      </c>
      <c r="Q83" s="219">
        <v>5.03</v>
      </c>
      <c r="R83" s="219">
        <v>10.37</v>
      </c>
      <c r="S83" s="219">
        <v>6.45</v>
      </c>
      <c r="T83" s="219">
        <v>0</v>
      </c>
      <c r="U83" s="219">
        <v>234.74</v>
      </c>
      <c r="V83" s="219">
        <v>4.42</v>
      </c>
      <c r="W83" s="219">
        <v>10.11</v>
      </c>
      <c r="X83" s="219">
        <v>36.090000000000003</v>
      </c>
      <c r="Y83" s="219">
        <v>0</v>
      </c>
      <c r="Z83" s="219">
        <v>34.04</v>
      </c>
      <c r="AA83" s="219">
        <v>18.77</v>
      </c>
      <c r="AB83" s="219">
        <v>0</v>
      </c>
      <c r="AC83" s="219">
        <v>7</v>
      </c>
      <c r="AD83" s="219">
        <v>0</v>
      </c>
      <c r="AE83" s="219">
        <v>0</v>
      </c>
      <c r="AF83" s="219">
        <v>0</v>
      </c>
      <c r="AG83" s="219">
        <v>23.14</v>
      </c>
      <c r="AH83" s="219">
        <v>0</v>
      </c>
      <c r="AI83" s="219">
        <v>0</v>
      </c>
      <c r="AJ83" s="219">
        <v>0</v>
      </c>
      <c r="AK83" s="219">
        <v>55.8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158.97</v>
      </c>
      <c r="L84" s="219">
        <v>46.24</v>
      </c>
      <c r="M84" s="219">
        <v>0</v>
      </c>
      <c r="N84" s="219">
        <v>28.9</v>
      </c>
      <c r="O84" s="219">
        <v>48.53</v>
      </c>
      <c r="P84" s="219">
        <v>63.37</v>
      </c>
      <c r="Q84" s="219">
        <v>5.03</v>
      </c>
      <c r="R84" s="219">
        <v>10.37</v>
      </c>
      <c r="S84" s="219">
        <v>6.45</v>
      </c>
      <c r="T84" s="219">
        <v>0</v>
      </c>
      <c r="U84" s="219">
        <v>234.74</v>
      </c>
      <c r="V84" s="219">
        <v>4.42</v>
      </c>
      <c r="W84" s="219">
        <v>10.11</v>
      </c>
      <c r="X84" s="219">
        <v>36.090000000000003</v>
      </c>
      <c r="Y84" s="219">
        <v>0</v>
      </c>
      <c r="Z84" s="219">
        <v>34.04</v>
      </c>
      <c r="AA84" s="219">
        <v>18.77</v>
      </c>
      <c r="AB84" s="219">
        <v>0</v>
      </c>
      <c r="AC84" s="219">
        <v>7</v>
      </c>
      <c r="AD84" s="219">
        <v>0</v>
      </c>
      <c r="AE84" s="219">
        <v>0</v>
      </c>
      <c r="AF84" s="219">
        <v>0</v>
      </c>
      <c r="AG84" s="219">
        <v>23.14</v>
      </c>
      <c r="AH84" s="219">
        <v>0</v>
      </c>
      <c r="AI84" s="219">
        <v>0</v>
      </c>
      <c r="AJ84" s="219">
        <v>0</v>
      </c>
      <c r="AK84" s="219">
        <v>55.8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0.24</v>
      </c>
      <c r="H85" s="219">
        <v>0</v>
      </c>
      <c r="I85" s="219">
        <v>0</v>
      </c>
      <c r="J85" s="219">
        <v>0.22</v>
      </c>
      <c r="K85" s="219">
        <v>158.97</v>
      </c>
      <c r="L85" s="219">
        <v>46.24</v>
      </c>
      <c r="M85" s="219">
        <v>0</v>
      </c>
      <c r="N85" s="219">
        <v>28.9</v>
      </c>
      <c r="O85" s="219">
        <v>48.53</v>
      </c>
      <c r="P85" s="219">
        <v>63.37</v>
      </c>
      <c r="Q85" s="219">
        <v>5.03</v>
      </c>
      <c r="R85" s="219">
        <v>10.37</v>
      </c>
      <c r="S85" s="219">
        <v>6.45</v>
      </c>
      <c r="T85" s="219">
        <v>0</v>
      </c>
      <c r="U85" s="219">
        <v>234.74</v>
      </c>
      <c r="V85" s="219">
        <v>4.42</v>
      </c>
      <c r="W85" s="219">
        <v>10.11</v>
      </c>
      <c r="X85" s="219">
        <v>36.090000000000003</v>
      </c>
      <c r="Y85" s="219">
        <v>0</v>
      </c>
      <c r="Z85" s="219">
        <v>34.04</v>
      </c>
      <c r="AA85" s="219">
        <v>18.77</v>
      </c>
      <c r="AB85" s="219">
        <v>0</v>
      </c>
      <c r="AC85" s="219">
        <v>7</v>
      </c>
      <c r="AD85" s="219">
        <v>0</v>
      </c>
      <c r="AE85" s="219">
        <v>0</v>
      </c>
      <c r="AF85" s="219">
        <v>0</v>
      </c>
      <c r="AG85" s="219">
        <v>23.14</v>
      </c>
      <c r="AH85" s="219">
        <v>0</v>
      </c>
      <c r="AI85" s="219">
        <v>0</v>
      </c>
      <c r="AJ85" s="219">
        <v>0</v>
      </c>
      <c r="AK85" s="219">
        <v>55.8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158.97</v>
      </c>
      <c r="L86" s="219">
        <v>46.24</v>
      </c>
      <c r="M86" s="219">
        <v>0</v>
      </c>
      <c r="N86" s="219">
        <v>28.9</v>
      </c>
      <c r="O86" s="219">
        <v>48.53</v>
      </c>
      <c r="P86" s="219">
        <v>63.37</v>
      </c>
      <c r="Q86" s="219">
        <v>5.03</v>
      </c>
      <c r="R86" s="219">
        <v>10.37</v>
      </c>
      <c r="S86" s="219">
        <v>6.45</v>
      </c>
      <c r="T86" s="219">
        <v>0</v>
      </c>
      <c r="U86" s="219">
        <v>234.74</v>
      </c>
      <c r="V86" s="219">
        <v>4.42</v>
      </c>
      <c r="W86" s="219">
        <v>10.11</v>
      </c>
      <c r="X86" s="219">
        <v>36.090000000000003</v>
      </c>
      <c r="Y86" s="219">
        <v>0</v>
      </c>
      <c r="Z86" s="219">
        <v>34.04</v>
      </c>
      <c r="AA86" s="219">
        <v>18.77</v>
      </c>
      <c r="AB86" s="219">
        <v>0</v>
      </c>
      <c r="AC86" s="219">
        <v>7</v>
      </c>
      <c r="AD86" s="219">
        <v>0</v>
      </c>
      <c r="AE86" s="219">
        <v>0</v>
      </c>
      <c r="AF86" s="219">
        <v>0</v>
      </c>
      <c r="AG86" s="219">
        <v>23.14</v>
      </c>
      <c r="AH86" s="219">
        <v>0</v>
      </c>
      <c r="AI86" s="219">
        <v>0</v>
      </c>
      <c r="AJ86" s="219">
        <v>0</v>
      </c>
      <c r="AK86" s="219">
        <v>55.8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158.97</v>
      </c>
      <c r="L87" s="219">
        <v>47.87</v>
      </c>
      <c r="M87" s="219">
        <v>0</v>
      </c>
      <c r="N87" s="219">
        <v>28.9</v>
      </c>
      <c r="O87" s="219">
        <v>48.53</v>
      </c>
      <c r="P87" s="219">
        <v>66.510000000000005</v>
      </c>
      <c r="Q87" s="219">
        <v>5.03</v>
      </c>
      <c r="R87" s="219">
        <v>10.37</v>
      </c>
      <c r="S87" s="219">
        <v>6.45</v>
      </c>
      <c r="T87" s="219">
        <v>0</v>
      </c>
      <c r="U87" s="219">
        <v>234.74</v>
      </c>
      <c r="V87" s="219">
        <v>4.42</v>
      </c>
      <c r="W87" s="219">
        <v>10.39</v>
      </c>
      <c r="X87" s="219">
        <v>36.090000000000003</v>
      </c>
      <c r="Y87" s="219">
        <v>0</v>
      </c>
      <c r="Z87" s="219">
        <v>34.04</v>
      </c>
      <c r="AA87" s="219">
        <v>18.77</v>
      </c>
      <c r="AB87" s="219">
        <v>0</v>
      </c>
      <c r="AC87" s="219">
        <v>7</v>
      </c>
      <c r="AD87" s="219">
        <v>0</v>
      </c>
      <c r="AE87" s="219">
        <v>0</v>
      </c>
      <c r="AF87" s="219">
        <v>0</v>
      </c>
      <c r="AG87" s="219">
        <v>23.14</v>
      </c>
      <c r="AH87" s="219">
        <v>0</v>
      </c>
      <c r="AI87" s="219">
        <v>0</v>
      </c>
      <c r="AJ87" s="219">
        <v>0</v>
      </c>
      <c r="AK87" s="219">
        <v>55.8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158.97</v>
      </c>
      <c r="L88" s="219">
        <v>47.87</v>
      </c>
      <c r="M88" s="219">
        <v>0</v>
      </c>
      <c r="N88" s="219">
        <v>28.9</v>
      </c>
      <c r="O88" s="219">
        <v>48.53</v>
      </c>
      <c r="P88" s="219">
        <v>66.510000000000005</v>
      </c>
      <c r="Q88" s="219">
        <v>5.03</v>
      </c>
      <c r="R88" s="219">
        <v>10.37</v>
      </c>
      <c r="S88" s="219">
        <v>6.45</v>
      </c>
      <c r="T88" s="219">
        <v>0</v>
      </c>
      <c r="U88" s="219">
        <v>234.74</v>
      </c>
      <c r="V88" s="219">
        <v>4.42</v>
      </c>
      <c r="W88" s="219">
        <v>10.39</v>
      </c>
      <c r="X88" s="219">
        <v>36.090000000000003</v>
      </c>
      <c r="Y88" s="219">
        <v>0</v>
      </c>
      <c r="Z88" s="219">
        <v>34.04</v>
      </c>
      <c r="AA88" s="219">
        <v>18.77</v>
      </c>
      <c r="AB88" s="219">
        <v>0</v>
      </c>
      <c r="AC88" s="219">
        <v>7</v>
      </c>
      <c r="AD88" s="219">
        <v>0</v>
      </c>
      <c r="AE88" s="219">
        <v>0</v>
      </c>
      <c r="AF88" s="219">
        <v>0</v>
      </c>
      <c r="AG88" s="219">
        <v>23.14</v>
      </c>
      <c r="AH88" s="219">
        <v>0</v>
      </c>
      <c r="AI88" s="219">
        <v>0</v>
      </c>
      <c r="AJ88" s="219">
        <v>0</v>
      </c>
      <c r="AK88" s="219">
        <v>55.8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158.97</v>
      </c>
      <c r="L89" s="219">
        <v>47.87</v>
      </c>
      <c r="M89" s="219">
        <v>0</v>
      </c>
      <c r="N89" s="219">
        <v>28.9</v>
      </c>
      <c r="O89" s="219">
        <v>48.53</v>
      </c>
      <c r="P89" s="219">
        <v>66.510000000000005</v>
      </c>
      <c r="Q89" s="219">
        <v>5.03</v>
      </c>
      <c r="R89" s="219">
        <v>10.37</v>
      </c>
      <c r="S89" s="219">
        <v>6.45</v>
      </c>
      <c r="T89" s="219">
        <v>0</v>
      </c>
      <c r="U89" s="219">
        <v>234.74</v>
      </c>
      <c r="V89" s="219">
        <v>4.42</v>
      </c>
      <c r="W89" s="219">
        <v>10.39</v>
      </c>
      <c r="X89" s="219">
        <v>36.090000000000003</v>
      </c>
      <c r="Y89" s="219">
        <v>0</v>
      </c>
      <c r="Z89" s="219">
        <v>34.04</v>
      </c>
      <c r="AA89" s="219">
        <v>18.77</v>
      </c>
      <c r="AB89" s="219">
        <v>0</v>
      </c>
      <c r="AC89" s="219">
        <v>7</v>
      </c>
      <c r="AD89" s="219">
        <v>0</v>
      </c>
      <c r="AE89" s="219">
        <v>0</v>
      </c>
      <c r="AF89" s="219">
        <v>0</v>
      </c>
      <c r="AG89" s="219">
        <v>23.14</v>
      </c>
      <c r="AH89" s="219">
        <v>0</v>
      </c>
      <c r="AI89" s="219">
        <v>0</v>
      </c>
      <c r="AJ89" s="219">
        <v>0</v>
      </c>
      <c r="AK89" s="219">
        <v>55.8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158.97</v>
      </c>
      <c r="L90" s="219">
        <v>47.87</v>
      </c>
      <c r="M90" s="219">
        <v>0</v>
      </c>
      <c r="N90" s="219">
        <v>28.9</v>
      </c>
      <c r="O90" s="219">
        <v>48.53</v>
      </c>
      <c r="P90" s="219">
        <v>66.510000000000005</v>
      </c>
      <c r="Q90" s="219">
        <v>5.03</v>
      </c>
      <c r="R90" s="219">
        <v>10.37</v>
      </c>
      <c r="S90" s="219">
        <v>6.45</v>
      </c>
      <c r="T90" s="219">
        <v>0</v>
      </c>
      <c r="U90" s="219">
        <v>234.74</v>
      </c>
      <c r="V90" s="219">
        <v>4.42</v>
      </c>
      <c r="W90" s="219">
        <v>10.39</v>
      </c>
      <c r="X90" s="219">
        <v>36.090000000000003</v>
      </c>
      <c r="Y90" s="219">
        <v>0</v>
      </c>
      <c r="Z90" s="219">
        <v>34.04</v>
      </c>
      <c r="AA90" s="219">
        <v>18.77</v>
      </c>
      <c r="AB90" s="219">
        <v>0</v>
      </c>
      <c r="AC90" s="219">
        <v>7</v>
      </c>
      <c r="AD90" s="219">
        <v>0</v>
      </c>
      <c r="AE90" s="219">
        <v>0</v>
      </c>
      <c r="AF90" s="219">
        <v>0</v>
      </c>
      <c r="AG90" s="219">
        <v>23.14</v>
      </c>
      <c r="AH90" s="219">
        <v>0</v>
      </c>
      <c r="AI90" s="219">
        <v>0</v>
      </c>
      <c r="AJ90" s="219">
        <v>0</v>
      </c>
      <c r="AK90" s="219">
        <v>55.8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158.97</v>
      </c>
      <c r="L91" s="219">
        <v>47.87</v>
      </c>
      <c r="M91" s="219">
        <v>0</v>
      </c>
      <c r="N91" s="219">
        <v>28.9</v>
      </c>
      <c r="O91" s="219">
        <v>48.53</v>
      </c>
      <c r="P91" s="219">
        <v>66.510000000000005</v>
      </c>
      <c r="Q91" s="219">
        <v>5.03</v>
      </c>
      <c r="R91" s="219">
        <v>10.37</v>
      </c>
      <c r="S91" s="219">
        <v>6.45</v>
      </c>
      <c r="T91" s="219">
        <v>0</v>
      </c>
      <c r="U91" s="219">
        <v>234.74</v>
      </c>
      <c r="V91" s="219">
        <v>4.42</v>
      </c>
      <c r="W91" s="219">
        <v>10.39</v>
      </c>
      <c r="X91" s="219">
        <v>36.090000000000003</v>
      </c>
      <c r="Y91" s="219">
        <v>0</v>
      </c>
      <c r="Z91" s="219">
        <v>34.04</v>
      </c>
      <c r="AA91" s="219">
        <v>18.77</v>
      </c>
      <c r="AB91" s="219">
        <v>0</v>
      </c>
      <c r="AC91" s="219">
        <v>7</v>
      </c>
      <c r="AD91" s="219">
        <v>0</v>
      </c>
      <c r="AE91" s="219">
        <v>0</v>
      </c>
      <c r="AF91" s="219">
        <v>0</v>
      </c>
      <c r="AG91" s="219">
        <v>23.14</v>
      </c>
      <c r="AH91" s="219">
        <v>0</v>
      </c>
      <c r="AI91" s="219">
        <v>0</v>
      </c>
      <c r="AJ91" s="219">
        <v>0</v>
      </c>
      <c r="AK91" s="219">
        <v>56.7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158.97</v>
      </c>
      <c r="L92" s="219">
        <v>47.87</v>
      </c>
      <c r="M92" s="219">
        <v>0</v>
      </c>
      <c r="N92" s="219">
        <v>28.9</v>
      </c>
      <c r="O92" s="219">
        <v>48.53</v>
      </c>
      <c r="P92" s="219">
        <v>66.510000000000005</v>
      </c>
      <c r="Q92" s="219">
        <v>5.03</v>
      </c>
      <c r="R92" s="219">
        <v>10.37</v>
      </c>
      <c r="S92" s="219">
        <v>6.45</v>
      </c>
      <c r="T92" s="219">
        <v>0</v>
      </c>
      <c r="U92" s="219">
        <v>234.74</v>
      </c>
      <c r="V92" s="219">
        <v>4.42</v>
      </c>
      <c r="W92" s="219">
        <v>10.39</v>
      </c>
      <c r="X92" s="219">
        <v>36.090000000000003</v>
      </c>
      <c r="Y92" s="219">
        <v>0</v>
      </c>
      <c r="Z92" s="219">
        <v>34.04</v>
      </c>
      <c r="AA92" s="219">
        <v>18.77</v>
      </c>
      <c r="AB92" s="219">
        <v>0</v>
      </c>
      <c r="AC92" s="219">
        <v>7</v>
      </c>
      <c r="AD92" s="219">
        <v>0</v>
      </c>
      <c r="AE92" s="219">
        <v>0</v>
      </c>
      <c r="AF92" s="219">
        <v>0</v>
      </c>
      <c r="AG92" s="219">
        <v>23.14</v>
      </c>
      <c r="AH92" s="219">
        <v>0</v>
      </c>
      <c r="AI92" s="219">
        <v>0</v>
      </c>
      <c r="AJ92" s="219">
        <v>0</v>
      </c>
      <c r="AK92" s="219">
        <v>56.7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158.97</v>
      </c>
      <c r="L93" s="219">
        <v>47.87</v>
      </c>
      <c r="M93" s="219">
        <v>0</v>
      </c>
      <c r="N93" s="219">
        <v>28.9</v>
      </c>
      <c r="O93" s="219">
        <v>48.53</v>
      </c>
      <c r="P93" s="219">
        <v>66.510000000000005</v>
      </c>
      <c r="Q93" s="219">
        <v>5.03</v>
      </c>
      <c r="R93" s="219">
        <v>10.37</v>
      </c>
      <c r="S93" s="219">
        <v>6.45</v>
      </c>
      <c r="T93" s="219">
        <v>0</v>
      </c>
      <c r="U93" s="219">
        <v>234.74</v>
      </c>
      <c r="V93" s="219">
        <v>4.42</v>
      </c>
      <c r="W93" s="219">
        <v>10.39</v>
      </c>
      <c r="X93" s="219">
        <v>36.090000000000003</v>
      </c>
      <c r="Y93" s="219">
        <v>0</v>
      </c>
      <c r="Z93" s="219">
        <v>34.04</v>
      </c>
      <c r="AA93" s="219">
        <v>18.77</v>
      </c>
      <c r="AB93" s="219">
        <v>0</v>
      </c>
      <c r="AC93" s="219">
        <v>7</v>
      </c>
      <c r="AD93" s="219">
        <v>0</v>
      </c>
      <c r="AE93" s="219">
        <v>0</v>
      </c>
      <c r="AF93" s="219">
        <v>0</v>
      </c>
      <c r="AG93" s="219">
        <v>23.14</v>
      </c>
      <c r="AH93" s="219">
        <v>0</v>
      </c>
      <c r="AI93" s="219">
        <v>0</v>
      </c>
      <c r="AJ93" s="219">
        <v>0</v>
      </c>
      <c r="AK93" s="219">
        <v>56.7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158.97</v>
      </c>
      <c r="L94" s="219">
        <v>47.87</v>
      </c>
      <c r="M94" s="219">
        <v>0</v>
      </c>
      <c r="N94" s="219">
        <v>28.9</v>
      </c>
      <c r="O94" s="219">
        <v>48.53</v>
      </c>
      <c r="P94" s="219">
        <v>66.510000000000005</v>
      </c>
      <c r="Q94" s="219">
        <v>5.03</v>
      </c>
      <c r="R94" s="219">
        <v>10.37</v>
      </c>
      <c r="S94" s="219">
        <v>6.45</v>
      </c>
      <c r="T94" s="219">
        <v>0</v>
      </c>
      <c r="U94" s="219">
        <v>234.74</v>
      </c>
      <c r="V94" s="219">
        <v>4.42</v>
      </c>
      <c r="W94" s="219">
        <v>10.39</v>
      </c>
      <c r="X94" s="219">
        <v>36.090000000000003</v>
      </c>
      <c r="Y94" s="219">
        <v>0</v>
      </c>
      <c r="Z94" s="219">
        <v>34.04</v>
      </c>
      <c r="AA94" s="219">
        <v>18.77</v>
      </c>
      <c r="AB94" s="219">
        <v>0</v>
      </c>
      <c r="AC94" s="219">
        <v>7</v>
      </c>
      <c r="AD94" s="219">
        <v>0</v>
      </c>
      <c r="AE94" s="219">
        <v>0</v>
      </c>
      <c r="AF94" s="219">
        <v>0</v>
      </c>
      <c r="AG94" s="219">
        <v>23.14</v>
      </c>
      <c r="AH94" s="219">
        <v>0</v>
      </c>
      <c r="AI94" s="219">
        <v>0</v>
      </c>
      <c r="AJ94" s="219">
        <v>0</v>
      </c>
      <c r="AK94" s="219">
        <v>56.7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158.97</v>
      </c>
      <c r="L95" s="219">
        <v>47.87</v>
      </c>
      <c r="M95" s="219">
        <v>0</v>
      </c>
      <c r="N95" s="219">
        <v>28.9</v>
      </c>
      <c r="O95" s="219">
        <v>48.53</v>
      </c>
      <c r="P95" s="219">
        <v>66.510000000000005</v>
      </c>
      <c r="Q95" s="219">
        <v>5.03</v>
      </c>
      <c r="R95" s="219">
        <v>10.37</v>
      </c>
      <c r="S95" s="219">
        <v>6.45</v>
      </c>
      <c r="T95" s="219">
        <v>0</v>
      </c>
      <c r="U95" s="219">
        <v>234.74</v>
      </c>
      <c r="V95" s="219">
        <v>4.42</v>
      </c>
      <c r="W95" s="219">
        <v>10.39</v>
      </c>
      <c r="X95" s="219">
        <v>36.090000000000003</v>
      </c>
      <c r="Y95" s="219">
        <v>0</v>
      </c>
      <c r="Z95" s="219">
        <v>34.04</v>
      </c>
      <c r="AA95" s="219">
        <v>18.77</v>
      </c>
      <c r="AB95" s="219">
        <v>0</v>
      </c>
      <c r="AC95" s="219">
        <v>8.99</v>
      </c>
      <c r="AD95" s="219">
        <v>0</v>
      </c>
      <c r="AE95" s="219">
        <v>0</v>
      </c>
      <c r="AF95" s="219">
        <v>0</v>
      </c>
      <c r="AG95" s="219">
        <v>26.89</v>
      </c>
      <c r="AH95" s="219">
        <v>0</v>
      </c>
      <c r="AI95" s="219">
        <v>0</v>
      </c>
      <c r="AJ95" s="219">
        <v>0</v>
      </c>
      <c r="AK95" s="219">
        <v>56.7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158.97</v>
      </c>
      <c r="L96" s="219">
        <v>47.87</v>
      </c>
      <c r="M96" s="219">
        <v>0</v>
      </c>
      <c r="N96" s="219">
        <v>28.9</v>
      </c>
      <c r="O96" s="219">
        <v>48.53</v>
      </c>
      <c r="P96" s="219">
        <v>66.510000000000005</v>
      </c>
      <c r="Q96" s="219">
        <v>5.03</v>
      </c>
      <c r="R96" s="219">
        <v>10.37</v>
      </c>
      <c r="S96" s="219">
        <v>6.45</v>
      </c>
      <c r="T96" s="219">
        <v>0</v>
      </c>
      <c r="U96" s="219">
        <v>234.74</v>
      </c>
      <c r="V96" s="219">
        <v>4.42</v>
      </c>
      <c r="W96" s="219">
        <v>10.39</v>
      </c>
      <c r="X96" s="219">
        <v>36.090000000000003</v>
      </c>
      <c r="Y96" s="219">
        <v>0</v>
      </c>
      <c r="Z96" s="219">
        <v>34.04</v>
      </c>
      <c r="AA96" s="219">
        <v>18.77</v>
      </c>
      <c r="AB96" s="219">
        <v>0</v>
      </c>
      <c r="AC96" s="219">
        <v>8.99</v>
      </c>
      <c r="AD96" s="219">
        <v>0</v>
      </c>
      <c r="AE96" s="219">
        <v>0</v>
      </c>
      <c r="AF96" s="219">
        <v>0</v>
      </c>
      <c r="AG96" s="219">
        <v>26.89</v>
      </c>
      <c r="AH96" s="219">
        <v>0</v>
      </c>
      <c r="AI96" s="219">
        <v>0</v>
      </c>
      <c r="AJ96" s="219">
        <v>0</v>
      </c>
      <c r="AK96" s="219">
        <v>56.7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158.97</v>
      </c>
      <c r="L97" s="219">
        <v>47.87</v>
      </c>
      <c r="M97" s="219">
        <v>0</v>
      </c>
      <c r="N97" s="219">
        <v>28.9</v>
      </c>
      <c r="O97" s="219">
        <v>48.53</v>
      </c>
      <c r="P97" s="219">
        <v>66.510000000000005</v>
      </c>
      <c r="Q97" s="219">
        <v>5.03</v>
      </c>
      <c r="R97" s="219">
        <v>10.37</v>
      </c>
      <c r="S97" s="219">
        <v>6.45</v>
      </c>
      <c r="T97" s="219">
        <v>0</v>
      </c>
      <c r="U97" s="219">
        <v>234.74</v>
      </c>
      <c r="V97" s="219">
        <v>4.42</v>
      </c>
      <c r="W97" s="219">
        <v>10.39</v>
      </c>
      <c r="X97" s="219">
        <v>36.090000000000003</v>
      </c>
      <c r="Y97" s="219">
        <v>0</v>
      </c>
      <c r="Z97" s="219">
        <v>34.04</v>
      </c>
      <c r="AA97" s="219">
        <v>18.77</v>
      </c>
      <c r="AB97" s="219">
        <v>0</v>
      </c>
      <c r="AC97" s="219">
        <v>8.99</v>
      </c>
      <c r="AD97" s="219">
        <v>0</v>
      </c>
      <c r="AE97" s="219">
        <v>0</v>
      </c>
      <c r="AF97" s="219">
        <v>0</v>
      </c>
      <c r="AG97" s="219">
        <v>26.89</v>
      </c>
      <c r="AH97" s="219">
        <v>0</v>
      </c>
      <c r="AI97" s="219">
        <v>0</v>
      </c>
      <c r="AJ97" s="219">
        <v>0</v>
      </c>
      <c r="AK97" s="219">
        <v>56.7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158.97</v>
      </c>
      <c r="L98" s="219">
        <v>47.87</v>
      </c>
      <c r="M98" s="219">
        <v>0</v>
      </c>
      <c r="N98" s="219">
        <v>28.9</v>
      </c>
      <c r="O98" s="219">
        <v>48.53</v>
      </c>
      <c r="P98" s="219">
        <v>66.510000000000005</v>
      </c>
      <c r="Q98" s="219">
        <v>5.03</v>
      </c>
      <c r="R98" s="219">
        <v>10.37</v>
      </c>
      <c r="S98" s="219">
        <v>6.45</v>
      </c>
      <c r="T98" s="219">
        <v>0</v>
      </c>
      <c r="U98" s="219">
        <v>234.74</v>
      </c>
      <c r="V98" s="219">
        <v>4.42</v>
      </c>
      <c r="W98" s="219">
        <v>10.39</v>
      </c>
      <c r="X98" s="219">
        <v>36.090000000000003</v>
      </c>
      <c r="Y98" s="219">
        <v>0</v>
      </c>
      <c r="Z98" s="219">
        <v>34.04</v>
      </c>
      <c r="AA98" s="219">
        <v>18.77</v>
      </c>
      <c r="AB98" s="219">
        <v>0</v>
      </c>
      <c r="AC98" s="219">
        <v>8.99</v>
      </c>
      <c r="AD98" s="219">
        <v>0</v>
      </c>
      <c r="AE98" s="219">
        <v>0</v>
      </c>
      <c r="AF98" s="219">
        <v>0</v>
      </c>
      <c r="AG98" s="219">
        <v>26.89</v>
      </c>
      <c r="AH98" s="219">
        <v>0</v>
      </c>
      <c r="AI98" s="219">
        <v>0</v>
      </c>
      <c r="AJ98" s="219">
        <v>0</v>
      </c>
      <c r="AK98" s="219">
        <v>56.7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3.3675000000000003E-3</v>
      </c>
      <c r="E99">
        <f t="shared" si="0"/>
        <v>0</v>
      </c>
      <c r="F99">
        <f t="shared" si="0"/>
        <v>0</v>
      </c>
      <c r="G99">
        <f t="shared" si="0"/>
        <v>1.6000000000000001E-4</v>
      </c>
      <c r="H99">
        <f t="shared" si="0"/>
        <v>0</v>
      </c>
      <c r="I99">
        <f t="shared" si="0"/>
        <v>0</v>
      </c>
      <c r="J99">
        <f t="shared" si="0"/>
        <v>1.65E-4</v>
      </c>
      <c r="K99">
        <f t="shared" si="0"/>
        <v>2.9964224999999964</v>
      </c>
      <c r="L99">
        <f t="shared" si="0"/>
        <v>0.89722749999999862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1.5302999999999989</v>
      </c>
      <c r="Q99">
        <f t="shared" si="0"/>
        <v>0.10310249999999979</v>
      </c>
      <c r="R99">
        <f t="shared" si="0"/>
        <v>0.2294125000000001</v>
      </c>
      <c r="S99">
        <f t="shared" si="0"/>
        <v>0.13180499999999987</v>
      </c>
      <c r="T99">
        <f t="shared" si="0"/>
        <v>0</v>
      </c>
      <c r="U99">
        <f t="shared" si="0"/>
        <v>5.6337600000000077</v>
      </c>
      <c r="V99">
        <f t="shared" si="0"/>
        <v>9.1920000000000071E-2</v>
      </c>
      <c r="W99">
        <f t="shared" si="0"/>
        <v>0.19338500000000003</v>
      </c>
      <c r="X99">
        <f t="shared" si="0"/>
        <v>0.86538250000000105</v>
      </c>
      <c r="Y99">
        <f t="shared" si="0"/>
        <v>0</v>
      </c>
      <c r="Z99">
        <f t="shared" si="0"/>
        <v>0.78013249999999967</v>
      </c>
      <c r="AA99">
        <f t="shared" si="0"/>
        <v>0.38032499999999991</v>
      </c>
      <c r="AB99">
        <f t="shared" si="0"/>
        <v>0</v>
      </c>
      <c r="AC99">
        <f t="shared" si="0"/>
        <v>0.12655750000000004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0.60672000000000004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1.2230900000000002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0.2941749999999998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45066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7.71</v>
      </c>
      <c r="E3" s="219">
        <v>0</v>
      </c>
      <c r="F3" s="219">
        <v>0</v>
      </c>
      <c r="G3" s="219">
        <v>10.6</v>
      </c>
      <c r="H3" s="219">
        <v>0</v>
      </c>
      <c r="I3" s="219">
        <v>0</v>
      </c>
      <c r="J3" s="219">
        <v>8.75</v>
      </c>
      <c r="K3" s="219">
        <v>9.06</v>
      </c>
      <c r="L3" s="219">
        <v>394.18</v>
      </c>
      <c r="M3" s="219">
        <v>27.19</v>
      </c>
      <c r="N3" s="219">
        <v>34.909999999999997</v>
      </c>
      <c r="O3" s="219">
        <v>0</v>
      </c>
      <c r="P3" s="219">
        <v>39.229999999999997</v>
      </c>
      <c r="Q3" s="219">
        <v>6.08</v>
      </c>
      <c r="R3" s="219">
        <v>12.53</v>
      </c>
      <c r="S3" s="219">
        <v>7.79</v>
      </c>
      <c r="T3" s="219">
        <v>0</v>
      </c>
      <c r="U3" s="219">
        <v>51.57</v>
      </c>
      <c r="V3" s="219">
        <v>5.17</v>
      </c>
      <c r="W3" s="219">
        <v>9.5</v>
      </c>
      <c r="X3" s="219">
        <v>43.6</v>
      </c>
      <c r="Y3" s="219">
        <v>0</v>
      </c>
      <c r="Z3" s="219">
        <v>37.409999999999997</v>
      </c>
      <c r="AA3" s="219">
        <v>22.67</v>
      </c>
      <c r="AB3" s="219">
        <v>0</v>
      </c>
      <c r="AC3" s="219">
        <v>9.7899999999999991</v>
      </c>
      <c r="AD3" s="219">
        <v>0</v>
      </c>
      <c r="AE3" s="219">
        <v>0</v>
      </c>
      <c r="AF3" s="219">
        <v>0</v>
      </c>
      <c r="AG3" s="219">
        <v>28.53</v>
      </c>
      <c r="AH3" s="219">
        <v>0</v>
      </c>
      <c r="AI3" s="219">
        <v>0</v>
      </c>
      <c r="AJ3" s="219">
        <v>0</v>
      </c>
      <c r="AK3" s="219">
        <v>68.510000000000005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7.71</v>
      </c>
      <c r="E4" s="219">
        <v>0</v>
      </c>
      <c r="F4" s="219">
        <v>0</v>
      </c>
      <c r="G4" s="219">
        <v>10.6</v>
      </c>
      <c r="H4" s="219">
        <v>0</v>
      </c>
      <c r="I4" s="219">
        <v>0</v>
      </c>
      <c r="J4" s="219">
        <v>8.75</v>
      </c>
      <c r="K4" s="219">
        <v>9.06</v>
      </c>
      <c r="L4" s="219">
        <v>394.18</v>
      </c>
      <c r="M4" s="219">
        <v>27.19</v>
      </c>
      <c r="N4" s="219">
        <v>34.909999999999997</v>
      </c>
      <c r="O4" s="219">
        <v>0</v>
      </c>
      <c r="P4" s="219">
        <v>39.229999999999997</v>
      </c>
      <c r="Q4" s="219">
        <v>6.08</v>
      </c>
      <c r="R4" s="219">
        <v>12.53</v>
      </c>
      <c r="S4" s="219">
        <v>7.79</v>
      </c>
      <c r="T4" s="219">
        <v>0</v>
      </c>
      <c r="U4" s="219">
        <v>51.57</v>
      </c>
      <c r="V4" s="219">
        <v>5.17</v>
      </c>
      <c r="W4" s="219">
        <v>9.51</v>
      </c>
      <c r="X4" s="219">
        <v>43.6</v>
      </c>
      <c r="Y4" s="219">
        <v>0</v>
      </c>
      <c r="Z4" s="219">
        <v>37.409999999999997</v>
      </c>
      <c r="AA4" s="219">
        <v>22.67</v>
      </c>
      <c r="AB4" s="219">
        <v>0</v>
      </c>
      <c r="AC4" s="219">
        <v>9.7899999999999991</v>
      </c>
      <c r="AD4" s="219">
        <v>0</v>
      </c>
      <c r="AE4" s="219">
        <v>0</v>
      </c>
      <c r="AF4" s="219">
        <v>0</v>
      </c>
      <c r="AG4" s="219">
        <v>28.53</v>
      </c>
      <c r="AH4" s="219">
        <v>0</v>
      </c>
      <c r="AI4" s="219">
        <v>0</v>
      </c>
      <c r="AJ4" s="219">
        <v>0</v>
      </c>
      <c r="AK4" s="219">
        <v>68.510000000000005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7.71</v>
      </c>
      <c r="E5" s="219">
        <v>0</v>
      </c>
      <c r="F5" s="219">
        <v>0</v>
      </c>
      <c r="G5" s="219">
        <v>10.6</v>
      </c>
      <c r="H5" s="219">
        <v>0</v>
      </c>
      <c r="I5" s="219">
        <v>0</v>
      </c>
      <c r="J5" s="219">
        <v>8.75</v>
      </c>
      <c r="K5" s="219">
        <v>9.06</v>
      </c>
      <c r="L5" s="219">
        <v>394.18</v>
      </c>
      <c r="M5" s="219">
        <v>27.19</v>
      </c>
      <c r="N5" s="219">
        <v>34.909999999999997</v>
      </c>
      <c r="O5" s="219">
        <v>0</v>
      </c>
      <c r="P5" s="219">
        <v>39.229999999999997</v>
      </c>
      <c r="Q5" s="219">
        <v>6.08</v>
      </c>
      <c r="R5" s="219">
        <v>12.53</v>
      </c>
      <c r="S5" s="219">
        <v>7.79</v>
      </c>
      <c r="T5" s="219">
        <v>0</v>
      </c>
      <c r="U5" s="219">
        <v>51.57</v>
      </c>
      <c r="V5" s="219">
        <v>5.17</v>
      </c>
      <c r="W5" s="219">
        <v>9.68</v>
      </c>
      <c r="X5" s="219">
        <v>43.6</v>
      </c>
      <c r="Y5" s="219">
        <v>0</v>
      </c>
      <c r="Z5" s="219">
        <v>37.409999999999997</v>
      </c>
      <c r="AA5" s="219">
        <v>22.67</v>
      </c>
      <c r="AB5" s="219">
        <v>0</v>
      </c>
      <c r="AC5" s="219">
        <v>9.7899999999999991</v>
      </c>
      <c r="AD5" s="219">
        <v>0</v>
      </c>
      <c r="AE5" s="219">
        <v>0</v>
      </c>
      <c r="AF5" s="219">
        <v>0</v>
      </c>
      <c r="AG5" s="219">
        <v>26.62</v>
      </c>
      <c r="AH5" s="219">
        <v>0</v>
      </c>
      <c r="AI5" s="219">
        <v>0</v>
      </c>
      <c r="AJ5" s="219">
        <v>0</v>
      </c>
      <c r="AK5" s="219">
        <v>68.510000000000005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7.71</v>
      </c>
      <c r="E6" s="219">
        <v>0</v>
      </c>
      <c r="F6" s="219">
        <v>0</v>
      </c>
      <c r="G6" s="219">
        <v>10.6</v>
      </c>
      <c r="H6" s="219">
        <v>0</v>
      </c>
      <c r="I6" s="219">
        <v>0</v>
      </c>
      <c r="J6" s="219">
        <v>8.75</v>
      </c>
      <c r="K6" s="219">
        <v>9.06</v>
      </c>
      <c r="L6" s="219">
        <v>394.18</v>
      </c>
      <c r="M6" s="219">
        <v>27.19</v>
      </c>
      <c r="N6" s="219">
        <v>34.909999999999997</v>
      </c>
      <c r="O6" s="219">
        <v>0</v>
      </c>
      <c r="P6" s="219">
        <v>39.229999999999997</v>
      </c>
      <c r="Q6" s="219">
        <v>6.08</v>
      </c>
      <c r="R6" s="219">
        <v>12.53</v>
      </c>
      <c r="S6" s="219">
        <v>7.79</v>
      </c>
      <c r="T6" s="219">
        <v>0</v>
      </c>
      <c r="U6" s="219">
        <v>51.57</v>
      </c>
      <c r="V6" s="219">
        <v>5.17</v>
      </c>
      <c r="W6" s="219">
        <v>9.69</v>
      </c>
      <c r="X6" s="219">
        <v>43.6</v>
      </c>
      <c r="Y6" s="219">
        <v>0</v>
      </c>
      <c r="Z6" s="219">
        <v>37.409999999999997</v>
      </c>
      <c r="AA6" s="219">
        <v>22.67</v>
      </c>
      <c r="AB6" s="219">
        <v>0</v>
      </c>
      <c r="AC6" s="219">
        <v>9.7899999999999991</v>
      </c>
      <c r="AD6" s="219">
        <v>0</v>
      </c>
      <c r="AE6" s="219">
        <v>0</v>
      </c>
      <c r="AF6" s="219">
        <v>0</v>
      </c>
      <c r="AG6" s="219">
        <v>26.62</v>
      </c>
      <c r="AH6" s="219">
        <v>0</v>
      </c>
      <c r="AI6" s="219">
        <v>0</v>
      </c>
      <c r="AJ6" s="219">
        <v>0</v>
      </c>
      <c r="AK6" s="219">
        <v>68.510000000000005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0.21</v>
      </c>
      <c r="E7" s="219">
        <v>0</v>
      </c>
      <c r="F7" s="219">
        <v>0</v>
      </c>
      <c r="G7" s="219">
        <v>0.24</v>
      </c>
      <c r="H7" s="219">
        <v>0</v>
      </c>
      <c r="I7" s="219">
        <v>0</v>
      </c>
      <c r="J7" s="219">
        <v>0.26</v>
      </c>
      <c r="K7" s="219">
        <v>9.06</v>
      </c>
      <c r="L7" s="219">
        <v>394.18</v>
      </c>
      <c r="M7" s="219">
        <v>27.19</v>
      </c>
      <c r="N7" s="219">
        <v>34.909999999999997</v>
      </c>
      <c r="O7" s="219">
        <v>0</v>
      </c>
      <c r="P7" s="219">
        <v>39.229999999999997</v>
      </c>
      <c r="Q7" s="219">
        <v>6.08</v>
      </c>
      <c r="R7" s="219">
        <v>12.53</v>
      </c>
      <c r="S7" s="219">
        <v>7.79</v>
      </c>
      <c r="T7" s="219">
        <v>0</v>
      </c>
      <c r="U7" s="219">
        <v>51.57</v>
      </c>
      <c r="V7" s="219">
        <v>5.17</v>
      </c>
      <c r="W7" s="219">
        <v>9.69</v>
      </c>
      <c r="X7" s="219">
        <v>43.6</v>
      </c>
      <c r="Y7" s="219">
        <v>0</v>
      </c>
      <c r="Z7" s="219">
        <v>37.409999999999997</v>
      </c>
      <c r="AA7" s="219">
        <v>22.67</v>
      </c>
      <c r="AB7" s="219">
        <v>0</v>
      </c>
      <c r="AC7" s="219">
        <v>9.7899999999999991</v>
      </c>
      <c r="AD7" s="219">
        <v>0</v>
      </c>
      <c r="AE7" s="219">
        <v>0</v>
      </c>
      <c r="AF7" s="219">
        <v>0</v>
      </c>
      <c r="AG7" s="219">
        <v>28.53</v>
      </c>
      <c r="AH7" s="219">
        <v>0</v>
      </c>
      <c r="AI7" s="219">
        <v>0</v>
      </c>
      <c r="AJ7" s="219">
        <v>0</v>
      </c>
      <c r="AK7" s="219">
        <v>68.510000000000005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9.06</v>
      </c>
      <c r="L8" s="219">
        <v>394.18</v>
      </c>
      <c r="M8" s="219">
        <v>27.19</v>
      </c>
      <c r="N8" s="219">
        <v>34.909999999999997</v>
      </c>
      <c r="O8" s="219">
        <v>0</v>
      </c>
      <c r="P8" s="219">
        <v>39.229999999999997</v>
      </c>
      <c r="Q8" s="219">
        <v>6.08</v>
      </c>
      <c r="R8" s="219">
        <v>12.53</v>
      </c>
      <c r="S8" s="219">
        <v>7.79</v>
      </c>
      <c r="T8" s="219">
        <v>0</v>
      </c>
      <c r="U8" s="219">
        <v>51.57</v>
      </c>
      <c r="V8" s="219">
        <v>5.17</v>
      </c>
      <c r="W8" s="219">
        <v>9.69</v>
      </c>
      <c r="X8" s="219">
        <v>43.6</v>
      </c>
      <c r="Y8" s="219">
        <v>0</v>
      </c>
      <c r="Z8" s="219">
        <v>37.409999999999997</v>
      </c>
      <c r="AA8" s="219">
        <v>22.67</v>
      </c>
      <c r="AB8" s="219">
        <v>0</v>
      </c>
      <c r="AC8" s="219">
        <v>9.7899999999999991</v>
      </c>
      <c r="AD8" s="219">
        <v>0</v>
      </c>
      <c r="AE8" s="219">
        <v>0</v>
      </c>
      <c r="AF8" s="219">
        <v>0</v>
      </c>
      <c r="AG8" s="219">
        <v>28.53</v>
      </c>
      <c r="AH8" s="219">
        <v>0</v>
      </c>
      <c r="AI8" s="219">
        <v>0</v>
      </c>
      <c r="AJ8" s="219">
        <v>0</v>
      </c>
      <c r="AK8" s="219">
        <v>68.510000000000005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9.06</v>
      </c>
      <c r="L9" s="219">
        <v>394.18</v>
      </c>
      <c r="M9" s="219">
        <v>27.19</v>
      </c>
      <c r="N9" s="219">
        <v>34.909999999999997</v>
      </c>
      <c r="O9" s="219">
        <v>0</v>
      </c>
      <c r="P9" s="219">
        <v>39.229999999999997</v>
      </c>
      <c r="Q9" s="219">
        <v>6.08</v>
      </c>
      <c r="R9" s="219">
        <v>12.53</v>
      </c>
      <c r="S9" s="219">
        <v>7.79</v>
      </c>
      <c r="T9" s="219">
        <v>0</v>
      </c>
      <c r="U9" s="219">
        <v>51.57</v>
      </c>
      <c r="V9" s="219">
        <v>5.17</v>
      </c>
      <c r="W9" s="219">
        <v>9.85</v>
      </c>
      <c r="X9" s="219">
        <v>43.6</v>
      </c>
      <c r="Y9" s="219">
        <v>0</v>
      </c>
      <c r="Z9" s="219">
        <v>37.409999999999997</v>
      </c>
      <c r="AA9" s="219">
        <v>22.67</v>
      </c>
      <c r="AB9" s="219">
        <v>0</v>
      </c>
      <c r="AC9" s="219">
        <v>9.7899999999999991</v>
      </c>
      <c r="AD9" s="219">
        <v>0</v>
      </c>
      <c r="AE9" s="219">
        <v>0</v>
      </c>
      <c r="AF9" s="219">
        <v>0</v>
      </c>
      <c r="AG9" s="219">
        <v>28.53</v>
      </c>
      <c r="AH9" s="219">
        <v>0</v>
      </c>
      <c r="AI9" s="219">
        <v>0</v>
      </c>
      <c r="AJ9" s="219">
        <v>0</v>
      </c>
      <c r="AK9" s="219">
        <v>68.510000000000005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9.06</v>
      </c>
      <c r="L10" s="219">
        <v>394.18</v>
      </c>
      <c r="M10" s="219">
        <v>27.19</v>
      </c>
      <c r="N10" s="219">
        <v>34.909999999999997</v>
      </c>
      <c r="O10" s="219">
        <v>0</v>
      </c>
      <c r="P10" s="219">
        <v>39.229999999999997</v>
      </c>
      <c r="Q10" s="219">
        <v>6.08</v>
      </c>
      <c r="R10" s="219">
        <v>12.53</v>
      </c>
      <c r="S10" s="219">
        <v>7.79</v>
      </c>
      <c r="T10" s="219">
        <v>0</v>
      </c>
      <c r="U10" s="219">
        <v>51.57</v>
      </c>
      <c r="V10" s="219">
        <v>5.17</v>
      </c>
      <c r="W10" s="219">
        <v>9.86</v>
      </c>
      <c r="X10" s="219">
        <v>43.6</v>
      </c>
      <c r="Y10" s="219">
        <v>0</v>
      </c>
      <c r="Z10" s="219">
        <v>37.409999999999997</v>
      </c>
      <c r="AA10" s="219">
        <v>22.67</v>
      </c>
      <c r="AB10" s="219">
        <v>0</v>
      </c>
      <c r="AC10" s="219">
        <v>9.7899999999999991</v>
      </c>
      <c r="AD10" s="219">
        <v>0</v>
      </c>
      <c r="AE10" s="219">
        <v>0</v>
      </c>
      <c r="AF10" s="219">
        <v>0</v>
      </c>
      <c r="AG10" s="219">
        <v>28.53</v>
      </c>
      <c r="AH10" s="219">
        <v>0</v>
      </c>
      <c r="AI10" s="219">
        <v>0</v>
      </c>
      <c r="AJ10" s="219">
        <v>0</v>
      </c>
      <c r="AK10" s="219">
        <v>68.510000000000005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9.06</v>
      </c>
      <c r="L11" s="219">
        <v>394.18</v>
      </c>
      <c r="M11" s="219">
        <v>27.19</v>
      </c>
      <c r="N11" s="219">
        <v>34.909999999999997</v>
      </c>
      <c r="O11" s="219">
        <v>0</v>
      </c>
      <c r="P11" s="219">
        <v>39.229999999999997</v>
      </c>
      <c r="Q11" s="219">
        <v>6.08</v>
      </c>
      <c r="R11" s="219">
        <v>12.53</v>
      </c>
      <c r="S11" s="219">
        <v>7.79</v>
      </c>
      <c r="T11" s="219">
        <v>0</v>
      </c>
      <c r="U11" s="219">
        <v>51.57</v>
      </c>
      <c r="V11" s="219">
        <v>5.17</v>
      </c>
      <c r="W11" s="219">
        <v>9.86</v>
      </c>
      <c r="X11" s="219">
        <v>43.6</v>
      </c>
      <c r="Y11" s="219">
        <v>0</v>
      </c>
      <c r="Z11" s="219">
        <v>37.409999999999997</v>
      </c>
      <c r="AA11" s="219">
        <v>22.67</v>
      </c>
      <c r="AB11" s="219">
        <v>0</v>
      </c>
      <c r="AC11" s="219">
        <v>9.7899999999999991</v>
      </c>
      <c r="AD11" s="219">
        <v>0</v>
      </c>
      <c r="AE11" s="219">
        <v>0</v>
      </c>
      <c r="AF11" s="219">
        <v>0</v>
      </c>
      <c r="AG11" s="219">
        <v>28.53</v>
      </c>
      <c r="AH11" s="219">
        <v>0</v>
      </c>
      <c r="AI11" s="219">
        <v>0</v>
      </c>
      <c r="AJ11" s="219">
        <v>0</v>
      </c>
      <c r="AK11" s="219">
        <v>68.510000000000005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9.06</v>
      </c>
      <c r="L12" s="219">
        <v>394.18</v>
      </c>
      <c r="M12" s="219">
        <v>27.19</v>
      </c>
      <c r="N12" s="219">
        <v>34.909999999999997</v>
      </c>
      <c r="O12" s="219">
        <v>0</v>
      </c>
      <c r="P12" s="219">
        <v>39.229999999999997</v>
      </c>
      <c r="Q12" s="219">
        <v>6.08</v>
      </c>
      <c r="R12" s="219">
        <v>12.53</v>
      </c>
      <c r="S12" s="219">
        <v>7.79</v>
      </c>
      <c r="T12" s="219">
        <v>0</v>
      </c>
      <c r="U12" s="219">
        <v>51.57</v>
      </c>
      <c r="V12" s="219">
        <v>5.17</v>
      </c>
      <c r="W12" s="219">
        <v>9.86</v>
      </c>
      <c r="X12" s="219">
        <v>43.6</v>
      </c>
      <c r="Y12" s="219">
        <v>0</v>
      </c>
      <c r="Z12" s="219">
        <v>37.409999999999997</v>
      </c>
      <c r="AA12" s="219">
        <v>22.67</v>
      </c>
      <c r="AB12" s="219">
        <v>0</v>
      </c>
      <c r="AC12" s="219">
        <v>9.7899999999999991</v>
      </c>
      <c r="AD12" s="219">
        <v>0</v>
      </c>
      <c r="AE12" s="219">
        <v>0</v>
      </c>
      <c r="AF12" s="219">
        <v>0</v>
      </c>
      <c r="AG12" s="219">
        <v>28.53</v>
      </c>
      <c r="AH12" s="219">
        <v>0</v>
      </c>
      <c r="AI12" s="219">
        <v>0</v>
      </c>
      <c r="AJ12" s="219">
        <v>0</v>
      </c>
      <c r="AK12" s="219">
        <v>68.510000000000005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9.1300000000000008</v>
      </c>
      <c r="L13" s="219">
        <v>394.18</v>
      </c>
      <c r="M13" s="219">
        <v>27.19</v>
      </c>
      <c r="N13" s="219">
        <v>34.909999999999997</v>
      </c>
      <c r="O13" s="219">
        <v>0</v>
      </c>
      <c r="P13" s="219">
        <v>39.229999999999997</v>
      </c>
      <c r="Q13" s="219">
        <v>6.08</v>
      </c>
      <c r="R13" s="219">
        <v>12.53</v>
      </c>
      <c r="S13" s="219">
        <v>7.79</v>
      </c>
      <c r="T13" s="219">
        <v>0</v>
      </c>
      <c r="U13" s="219">
        <v>51.57</v>
      </c>
      <c r="V13" s="219">
        <v>5.17</v>
      </c>
      <c r="W13" s="219">
        <v>9.86</v>
      </c>
      <c r="X13" s="219">
        <v>43.6</v>
      </c>
      <c r="Y13" s="219">
        <v>0</v>
      </c>
      <c r="Z13" s="219">
        <v>37.409999999999997</v>
      </c>
      <c r="AA13" s="219">
        <v>22.67</v>
      </c>
      <c r="AB13" s="219">
        <v>0</v>
      </c>
      <c r="AC13" s="219">
        <v>9.7899999999999991</v>
      </c>
      <c r="AD13" s="219">
        <v>0</v>
      </c>
      <c r="AE13" s="219">
        <v>0</v>
      </c>
      <c r="AF13" s="219">
        <v>0</v>
      </c>
      <c r="AG13" s="219">
        <v>28.53</v>
      </c>
      <c r="AH13" s="219">
        <v>0</v>
      </c>
      <c r="AI13" s="219">
        <v>0</v>
      </c>
      <c r="AJ13" s="219">
        <v>0</v>
      </c>
      <c r="AK13" s="219">
        <v>68.510000000000005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9.06</v>
      </c>
      <c r="L14" s="219">
        <v>394.18</v>
      </c>
      <c r="M14" s="219">
        <v>27.19</v>
      </c>
      <c r="N14" s="219">
        <v>34.909999999999997</v>
      </c>
      <c r="O14" s="219">
        <v>0</v>
      </c>
      <c r="P14" s="219">
        <v>39.229999999999997</v>
      </c>
      <c r="Q14" s="219">
        <v>6.08</v>
      </c>
      <c r="R14" s="219">
        <v>12.53</v>
      </c>
      <c r="S14" s="219">
        <v>7.79</v>
      </c>
      <c r="T14" s="219">
        <v>0</v>
      </c>
      <c r="U14" s="219">
        <v>51.57</v>
      </c>
      <c r="V14" s="219">
        <v>5.17</v>
      </c>
      <c r="W14" s="219">
        <v>9.86</v>
      </c>
      <c r="X14" s="219">
        <v>43.6</v>
      </c>
      <c r="Y14" s="219">
        <v>0</v>
      </c>
      <c r="Z14" s="219">
        <v>37.409999999999997</v>
      </c>
      <c r="AA14" s="219">
        <v>22.67</v>
      </c>
      <c r="AB14" s="219">
        <v>0</v>
      </c>
      <c r="AC14" s="219">
        <v>9.7899999999999991</v>
      </c>
      <c r="AD14" s="219">
        <v>0</v>
      </c>
      <c r="AE14" s="219">
        <v>0</v>
      </c>
      <c r="AF14" s="219">
        <v>0</v>
      </c>
      <c r="AG14" s="219">
        <v>28.53</v>
      </c>
      <c r="AH14" s="219">
        <v>0</v>
      </c>
      <c r="AI14" s="219">
        <v>0</v>
      </c>
      <c r="AJ14" s="219">
        <v>0</v>
      </c>
      <c r="AK14" s="219">
        <v>68.510000000000005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9.06</v>
      </c>
      <c r="L15" s="219">
        <v>394.18</v>
      </c>
      <c r="M15" s="219">
        <v>27.19</v>
      </c>
      <c r="N15" s="219">
        <v>34.909999999999997</v>
      </c>
      <c r="O15" s="219">
        <v>0</v>
      </c>
      <c r="P15" s="219">
        <v>39.229999999999997</v>
      </c>
      <c r="Q15" s="219">
        <v>6.08</v>
      </c>
      <c r="R15" s="219">
        <v>12.53</v>
      </c>
      <c r="S15" s="219">
        <v>7.79</v>
      </c>
      <c r="T15" s="219">
        <v>0</v>
      </c>
      <c r="U15" s="219">
        <v>51.57</v>
      </c>
      <c r="V15" s="219">
        <v>5.17</v>
      </c>
      <c r="W15" s="219">
        <v>9.86</v>
      </c>
      <c r="X15" s="219">
        <v>43.6</v>
      </c>
      <c r="Y15" s="219">
        <v>0</v>
      </c>
      <c r="Z15" s="219">
        <v>37.409999999999997</v>
      </c>
      <c r="AA15" s="219">
        <v>22.67</v>
      </c>
      <c r="AB15" s="219">
        <v>0</v>
      </c>
      <c r="AC15" s="219">
        <v>9.7899999999999991</v>
      </c>
      <c r="AD15" s="219">
        <v>0</v>
      </c>
      <c r="AE15" s="219">
        <v>0</v>
      </c>
      <c r="AF15" s="219">
        <v>0</v>
      </c>
      <c r="AG15" s="219">
        <v>28.53</v>
      </c>
      <c r="AH15" s="219">
        <v>0</v>
      </c>
      <c r="AI15" s="219">
        <v>0</v>
      </c>
      <c r="AJ15" s="219">
        <v>0</v>
      </c>
      <c r="AK15" s="219">
        <v>68.510000000000005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9.06</v>
      </c>
      <c r="L16" s="219">
        <v>394.18</v>
      </c>
      <c r="M16" s="219">
        <v>27.19</v>
      </c>
      <c r="N16" s="219">
        <v>34.909999999999997</v>
      </c>
      <c r="O16" s="219">
        <v>0</v>
      </c>
      <c r="P16" s="219">
        <v>39.229999999999997</v>
      </c>
      <c r="Q16" s="219">
        <v>6.08</v>
      </c>
      <c r="R16" s="219">
        <v>12.53</v>
      </c>
      <c r="S16" s="219">
        <v>7.79</v>
      </c>
      <c r="T16" s="219">
        <v>0</v>
      </c>
      <c r="U16" s="219">
        <v>51.57</v>
      </c>
      <c r="V16" s="219">
        <v>5.17</v>
      </c>
      <c r="W16" s="219">
        <v>9.86</v>
      </c>
      <c r="X16" s="219">
        <v>43.6</v>
      </c>
      <c r="Y16" s="219">
        <v>0</v>
      </c>
      <c r="Z16" s="219">
        <v>37.409999999999997</v>
      </c>
      <c r="AA16" s="219">
        <v>22.67</v>
      </c>
      <c r="AB16" s="219">
        <v>0</v>
      </c>
      <c r="AC16" s="219">
        <v>9.7899999999999991</v>
      </c>
      <c r="AD16" s="219">
        <v>0</v>
      </c>
      <c r="AE16" s="219">
        <v>0</v>
      </c>
      <c r="AF16" s="219">
        <v>0</v>
      </c>
      <c r="AG16" s="219">
        <v>28.53</v>
      </c>
      <c r="AH16" s="219">
        <v>0</v>
      </c>
      <c r="AI16" s="219">
        <v>0</v>
      </c>
      <c r="AJ16" s="219">
        <v>0</v>
      </c>
      <c r="AK16" s="219">
        <v>68.510000000000005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9.06</v>
      </c>
      <c r="L17" s="219">
        <v>394.18</v>
      </c>
      <c r="M17" s="219">
        <v>27.19</v>
      </c>
      <c r="N17" s="219">
        <v>34.909999999999997</v>
      </c>
      <c r="O17" s="219">
        <v>0</v>
      </c>
      <c r="P17" s="219">
        <v>39.229999999999997</v>
      </c>
      <c r="Q17" s="219">
        <v>6.08</v>
      </c>
      <c r="R17" s="219">
        <v>12.53</v>
      </c>
      <c r="S17" s="219">
        <v>7.79</v>
      </c>
      <c r="T17" s="219">
        <v>0</v>
      </c>
      <c r="U17" s="219">
        <v>51.57</v>
      </c>
      <c r="V17" s="219">
        <v>5.17</v>
      </c>
      <c r="W17" s="219">
        <v>9.86</v>
      </c>
      <c r="X17" s="219">
        <v>43.6</v>
      </c>
      <c r="Y17" s="219">
        <v>0</v>
      </c>
      <c r="Z17" s="219">
        <v>37.409999999999997</v>
      </c>
      <c r="AA17" s="219">
        <v>22.67</v>
      </c>
      <c r="AB17" s="219">
        <v>0</v>
      </c>
      <c r="AC17" s="219">
        <v>9.7899999999999991</v>
      </c>
      <c r="AD17" s="219">
        <v>0</v>
      </c>
      <c r="AE17" s="219">
        <v>0</v>
      </c>
      <c r="AF17" s="219">
        <v>0</v>
      </c>
      <c r="AG17" s="219">
        <v>28.53</v>
      </c>
      <c r="AH17" s="219">
        <v>0</v>
      </c>
      <c r="AI17" s="219">
        <v>0</v>
      </c>
      <c r="AJ17" s="219">
        <v>0</v>
      </c>
      <c r="AK17" s="219">
        <v>68.510000000000005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9.06</v>
      </c>
      <c r="L18" s="219">
        <v>394.18</v>
      </c>
      <c r="M18" s="219">
        <v>27.19</v>
      </c>
      <c r="N18" s="219">
        <v>34.909999999999997</v>
      </c>
      <c r="O18" s="219">
        <v>0</v>
      </c>
      <c r="P18" s="219">
        <v>39.229999999999997</v>
      </c>
      <c r="Q18" s="219">
        <v>6.08</v>
      </c>
      <c r="R18" s="219">
        <v>12.53</v>
      </c>
      <c r="S18" s="219">
        <v>7.79</v>
      </c>
      <c r="T18" s="219">
        <v>0</v>
      </c>
      <c r="U18" s="219">
        <v>51.57</v>
      </c>
      <c r="V18" s="219">
        <v>5.17</v>
      </c>
      <c r="W18" s="219">
        <v>9.86</v>
      </c>
      <c r="X18" s="219">
        <v>43.6</v>
      </c>
      <c r="Y18" s="219">
        <v>0</v>
      </c>
      <c r="Z18" s="219">
        <v>37.409999999999997</v>
      </c>
      <c r="AA18" s="219">
        <v>22.67</v>
      </c>
      <c r="AB18" s="219">
        <v>0</v>
      </c>
      <c r="AC18" s="219">
        <v>9.7899999999999991</v>
      </c>
      <c r="AD18" s="219">
        <v>0</v>
      </c>
      <c r="AE18" s="219">
        <v>0</v>
      </c>
      <c r="AF18" s="219">
        <v>0</v>
      </c>
      <c r="AG18" s="219">
        <v>28.53</v>
      </c>
      <c r="AH18" s="219">
        <v>0</v>
      </c>
      <c r="AI18" s="219">
        <v>0</v>
      </c>
      <c r="AJ18" s="219">
        <v>0</v>
      </c>
      <c r="AK18" s="219">
        <v>68.510000000000005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9.06</v>
      </c>
      <c r="L19" s="219">
        <v>394.18</v>
      </c>
      <c r="M19" s="219">
        <v>27.19</v>
      </c>
      <c r="N19" s="219">
        <v>34.909999999999997</v>
      </c>
      <c r="O19" s="219">
        <v>0</v>
      </c>
      <c r="P19" s="219">
        <v>39.229999999999997</v>
      </c>
      <c r="Q19" s="219">
        <v>6.08</v>
      </c>
      <c r="R19" s="219">
        <v>12.53</v>
      </c>
      <c r="S19" s="219">
        <v>7.79</v>
      </c>
      <c r="T19" s="219">
        <v>0</v>
      </c>
      <c r="U19" s="219">
        <v>51.57</v>
      </c>
      <c r="V19" s="219">
        <v>5.17</v>
      </c>
      <c r="W19" s="219">
        <v>9.86</v>
      </c>
      <c r="X19" s="219">
        <v>43.6</v>
      </c>
      <c r="Y19" s="219">
        <v>0</v>
      </c>
      <c r="Z19" s="219">
        <v>37.409999999999997</v>
      </c>
      <c r="AA19" s="219">
        <v>22.67</v>
      </c>
      <c r="AB19" s="219">
        <v>0</v>
      </c>
      <c r="AC19" s="219">
        <v>9.7899999999999991</v>
      </c>
      <c r="AD19" s="219">
        <v>0</v>
      </c>
      <c r="AE19" s="219">
        <v>0</v>
      </c>
      <c r="AF19" s="219">
        <v>0</v>
      </c>
      <c r="AG19" s="219">
        <v>28.53</v>
      </c>
      <c r="AH19" s="219">
        <v>0</v>
      </c>
      <c r="AI19" s="219">
        <v>0</v>
      </c>
      <c r="AJ19" s="219">
        <v>0</v>
      </c>
      <c r="AK19" s="219">
        <v>68.510000000000005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8.75</v>
      </c>
      <c r="K20" s="219">
        <v>9.06</v>
      </c>
      <c r="L20" s="219">
        <v>394.18</v>
      </c>
      <c r="M20" s="219">
        <v>27.19</v>
      </c>
      <c r="N20" s="219">
        <v>34.909999999999997</v>
      </c>
      <c r="O20" s="219">
        <v>0</v>
      </c>
      <c r="P20" s="219">
        <v>39.229999999999997</v>
      </c>
      <c r="Q20" s="219">
        <v>6.08</v>
      </c>
      <c r="R20" s="219">
        <v>12.53</v>
      </c>
      <c r="S20" s="219">
        <v>7.79</v>
      </c>
      <c r="T20" s="219">
        <v>0</v>
      </c>
      <c r="U20" s="219">
        <v>51.57</v>
      </c>
      <c r="V20" s="219">
        <v>5.17</v>
      </c>
      <c r="W20" s="219">
        <v>9.86</v>
      </c>
      <c r="X20" s="219">
        <v>43.6</v>
      </c>
      <c r="Y20" s="219">
        <v>0</v>
      </c>
      <c r="Z20" s="219">
        <v>37.409999999999997</v>
      </c>
      <c r="AA20" s="219">
        <v>22.67</v>
      </c>
      <c r="AB20" s="219">
        <v>0</v>
      </c>
      <c r="AC20" s="219">
        <v>9.7899999999999991</v>
      </c>
      <c r="AD20" s="219">
        <v>0</v>
      </c>
      <c r="AE20" s="219">
        <v>0</v>
      </c>
      <c r="AF20" s="219">
        <v>0</v>
      </c>
      <c r="AG20" s="219">
        <v>28.53</v>
      </c>
      <c r="AH20" s="219">
        <v>0</v>
      </c>
      <c r="AI20" s="219">
        <v>0</v>
      </c>
      <c r="AJ20" s="219">
        <v>0</v>
      </c>
      <c r="AK20" s="219">
        <v>68.510000000000005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8.75</v>
      </c>
      <c r="K21" s="219">
        <v>9.06</v>
      </c>
      <c r="L21" s="219">
        <v>394.18</v>
      </c>
      <c r="M21" s="219">
        <v>27.19</v>
      </c>
      <c r="N21" s="219">
        <v>34.909999999999997</v>
      </c>
      <c r="O21" s="219">
        <v>0</v>
      </c>
      <c r="P21" s="219">
        <v>39.229999999999997</v>
      </c>
      <c r="Q21" s="219">
        <v>6.08</v>
      </c>
      <c r="R21" s="219">
        <v>12.53</v>
      </c>
      <c r="S21" s="219">
        <v>7.79</v>
      </c>
      <c r="T21" s="219">
        <v>0</v>
      </c>
      <c r="U21" s="219">
        <v>51.57</v>
      </c>
      <c r="V21" s="219">
        <v>5.17</v>
      </c>
      <c r="W21" s="219">
        <v>9.86</v>
      </c>
      <c r="X21" s="219">
        <v>43.6</v>
      </c>
      <c r="Y21" s="219">
        <v>0</v>
      </c>
      <c r="Z21" s="219">
        <v>37.409999999999997</v>
      </c>
      <c r="AA21" s="219">
        <v>22.67</v>
      </c>
      <c r="AB21" s="219">
        <v>0</v>
      </c>
      <c r="AC21" s="219">
        <v>9.7899999999999991</v>
      </c>
      <c r="AD21" s="219">
        <v>0</v>
      </c>
      <c r="AE21" s="219">
        <v>0</v>
      </c>
      <c r="AF21" s="219">
        <v>0</v>
      </c>
      <c r="AG21" s="219">
        <v>28.53</v>
      </c>
      <c r="AH21" s="219">
        <v>0</v>
      </c>
      <c r="AI21" s="219">
        <v>0</v>
      </c>
      <c r="AJ21" s="219">
        <v>0</v>
      </c>
      <c r="AK21" s="219">
        <v>68.510000000000005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8.75</v>
      </c>
      <c r="K22" s="219">
        <v>9.06</v>
      </c>
      <c r="L22" s="219">
        <v>394.18</v>
      </c>
      <c r="M22" s="219">
        <v>27.19</v>
      </c>
      <c r="N22" s="219">
        <v>34.909999999999997</v>
      </c>
      <c r="O22" s="219">
        <v>0</v>
      </c>
      <c r="P22" s="219">
        <v>39.229999999999997</v>
      </c>
      <c r="Q22" s="219">
        <v>6.08</v>
      </c>
      <c r="R22" s="219">
        <v>12.53</v>
      </c>
      <c r="S22" s="219">
        <v>7.79</v>
      </c>
      <c r="T22" s="219">
        <v>0</v>
      </c>
      <c r="U22" s="219">
        <v>51.57</v>
      </c>
      <c r="V22" s="219">
        <v>5.17</v>
      </c>
      <c r="W22" s="219">
        <v>9.86</v>
      </c>
      <c r="X22" s="219">
        <v>43.6</v>
      </c>
      <c r="Y22" s="219">
        <v>0</v>
      </c>
      <c r="Z22" s="219">
        <v>37.409999999999997</v>
      </c>
      <c r="AA22" s="219">
        <v>22.67</v>
      </c>
      <c r="AB22" s="219">
        <v>0</v>
      </c>
      <c r="AC22" s="219">
        <v>9.7899999999999991</v>
      </c>
      <c r="AD22" s="219">
        <v>0</v>
      </c>
      <c r="AE22" s="219">
        <v>0</v>
      </c>
      <c r="AF22" s="219">
        <v>0</v>
      </c>
      <c r="AG22" s="219">
        <v>28.53</v>
      </c>
      <c r="AH22" s="219">
        <v>0</v>
      </c>
      <c r="AI22" s="219">
        <v>0</v>
      </c>
      <c r="AJ22" s="219">
        <v>0</v>
      </c>
      <c r="AK22" s="219">
        <v>68.510000000000005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7.71</v>
      </c>
      <c r="E23" s="219">
        <v>0</v>
      </c>
      <c r="F23" s="219">
        <v>0</v>
      </c>
      <c r="G23" s="219">
        <v>10.6</v>
      </c>
      <c r="H23" s="219">
        <v>0</v>
      </c>
      <c r="I23" s="219">
        <v>0</v>
      </c>
      <c r="J23" s="219">
        <v>8.75</v>
      </c>
      <c r="K23" s="219">
        <v>9.06</v>
      </c>
      <c r="L23" s="219">
        <v>394.19</v>
      </c>
      <c r="M23" s="219">
        <v>27.19</v>
      </c>
      <c r="N23" s="219">
        <v>34.909999999999997</v>
      </c>
      <c r="O23" s="219">
        <v>0</v>
      </c>
      <c r="P23" s="219">
        <v>39.229999999999997</v>
      </c>
      <c r="Q23" s="219">
        <v>6.08</v>
      </c>
      <c r="R23" s="219">
        <v>12.53</v>
      </c>
      <c r="S23" s="219">
        <v>7.79</v>
      </c>
      <c r="T23" s="219">
        <v>0</v>
      </c>
      <c r="U23" s="219">
        <v>51.57</v>
      </c>
      <c r="V23" s="219">
        <v>5.17</v>
      </c>
      <c r="W23" s="219">
        <v>9.86</v>
      </c>
      <c r="X23" s="219">
        <v>43.6</v>
      </c>
      <c r="Y23" s="219">
        <v>0</v>
      </c>
      <c r="Z23" s="219">
        <v>37.409999999999997</v>
      </c>
      <c r="AA23" s="219">
        <v>22.67</v>
      </c>
      <c r="AB23" s="219">
        <v>0</v>
      </c>
      <c r="AC23" s="219">
        <v>9.7899999999999991</v>
      </c>
      <c r="AD23" s="219">
        <v>0</v>
      </c>
      <c r="AE23" s="219">
        <v>0</v>
      </c>
      <c r="AF23" s="219">
        <v>0</v>
      </c>
      <c r="AG23" s="219">
        <v>28.53</v>
      </c>
      <c r="AH23" s="219">
        <v>0</v>
      </c>
      <c r="AI23" s="219">
        <v>0</v>
      </c>
      <c r="AJ23" s="219">
        <v>0</v>
      </c>
      <c r="AK23" s="219">
        <v>68.510000000000005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7.71</v>
      </c>
      <c r="E24" s="219">
        <v>0</v>
      </c>
      <c r="F24" s="219">
        <v>0</v>
      </c>
      <c r="G24" s="219">
        <v>10.6</v>
      </c>
      <c r="H24" s="219">
        <v>0</v>
      </c>
      <c r="I24" s="219">
        <v>0</v>
      </c>
      <c r="J24" s="219">
        <v>8.75</v>
      </c>
      <c r="K24" s="219">
        <v>9.06</v>
      </c>
      <c r="L24" s="219">
        <v>394.19</v>
      </c>
      <c r="M24" s="219">
        <v>27.19</v>
      </c>
      <c r="N24" s="219">
        <v>34.909999999999997</v>
      </c>
      <c r="O24" s="219">
        <v>0</v>
      </c>
      <c r="P24" s="219">
        <v>39.229999999999997</v>
      </c>
      <c r="Q24" s="219">
        <v>6.08</v>
      </c>
      <c r="R24" s="219">
        <v>12.53</v>
      </c>
      <c r="S24" s="219">
        <v>7.79</v>
      </c>
      <c r="T24" s="219">
        <v>0</v>
      </c>
      <c r="U24" s="219">
        <v>51.57</v>
      </c>
      <c r="V24" s="219">
        <v>5.17</v>
      </c>
      <c r="W24" s="219">
        <v>9.86</v>
      </c>
      <c r="X24" s="219">
        <v>43.6</v>
      </c>
      <c r="Y24" s="219">
        <v>0</v>
      </c>
      <c r="Z24" s="219">
        <v>37.42</v>
      </c>
      <c r="AA24" s="219">
        <v>22.67</v>
      </c>
      <c r="AB24" s="219">
        <v>0</v>
      </c>
      <c r="AC24" s="219">
        <v>9.7899999999999991</v>
      </c>
      <c r="AD24" s="219">
        <v>0</v>
      </c>
      <c r="AE24" s="219">
        <v>0</v>
      </c>
      <c r="AF24" s="219">
        <v>0</v>
      </c>
      <c r="AG24" s="219">
        <v>28.53</v>
      </c>
      <c r="AH24" s="219">
        <v>0</v>
      </c>
      <c r="AI24" s="219">
        <v>0</v>
      </c>
      <c r="AJ24" s="219">
        <v>0</v>
      </c>
      <c r="AK24" s="219">
        <v>68.510000000000005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7.71</v>
      </c>
      <c r="E25" s="219">
        <v>0</v>
      </c>
      <c r="F25" s="219">
        <v>0</v>
      </c>
      <c r="G25" s="219">
        <v>10.6</v>
      </c>
      <c r="H25" s="219">
        <v>0</v>
      </c>
      <c r="I25" s="219">
        <v>0</v>
      </c>
      <c r="J25" s="219">
        <v>8.75</v>
      </c>
      <c r="K25" s="219">
        <v>9.06</v>
      </c>
      <c r="L25" s="219">
        <v>394.19</v>
      </c>
      <c r="M25" s="219">
        <v>27.19</v>
      </c>
      <c r="N25" s="219">
        <v>34.909999999999997</v>
      </c>
      <c r="O25" s="219">
        <v>0</v>
      </c>
      <c r="P25" s="219">
        <v>39.229999999999997</v>
      </c>
      <c r="Q25" s="219">
        <v>6.08</v>
      </c>
      <c r="R25" s="219">
        <v>12.53</v>
      </c>
      <c r="S25" s="219">
        <v>7.79</v>
      </c>
      <c r="T25" s="219">
        <v>0</v>
      </c>
      <c r="U25" s="219">
        <v>51.57</v>
      </c>
      <c r="V25" s="219">
        <v>5.17</v>
      </c>
      <c r="W25" s="219">
        <v>9.86</v>
      </c>
      <c r="X25" s="219">
        <v>43.6</v>
      </c>
      <c r="Y25" s="219">
        <v>0</v>
      </c>
      <c r="Z25" s="219">
        <v>37.42</v>
      </c>
      <c r="AA25" s="219">
        <v>22.67</v>
      </c>
      <c r="AB25" s="219">
        <v>0</v>
      </c>
      <c r="AC25" s="219">
        <v>9.7899999999999991</v>
      </c>
      <c r="AD25" s="219">
        <v>0</v>
      </c>
      <c r="AE25" s="219">
        <v>0</v>
      </c>
      <c r="AF25" s="219">
        <v>0</v>
      </c>
      <c r="AG25" s="219">
        <v>28.53</v>
      </c>
      <c r="AH25" s="219">
        <v>0</v>
      </c>
      <c r="AI25" s="219">
        <v>0</v>
      </c>
      <c r="AJ25" s="219">
        <v>0</v>
      </c>
      <c r="AK25" s="219">
        <v>68.510000000000005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7.71</v>
      </c>
      <c r="E26" s="219">
        <v>0</v>
      </c>
      <c r="F26" s="219">
        <v>0</v>
      </c>
      <c r="G26" s="219">
        <v>10.6</v>
      </c>
      <c r="H26" s="219">
        <v>0</v>
      </c>
      <c r="I26" s="219">
        <v>0</v>
      </c>
      <c r="J26" s="219">
        <v>8.75</v>
      </c>
      <c r="K26" s="219">
        <v>9.06</v>
      </c>
      <c r="L26" s="219">
        <v>394.19</v>
      </c>
      <c r="M26" s="219">
        <v>27.19</v>
      </c>
      <c r="N26" s="219">
        <v>34.909999999999997</v>
      </c>
      <c r="O26" s="219">
        <v>0</v>
      </c>
      <c r="P26" s="219">
        <v>39.229999999999997</v>
      </c>
      <c r="Q26" s="219">
        <v>6.08</v>
      </c>
      <c r="R26" s="219">
        <v>12.53</v>
      </c>
      <c r="S26" s="219">
        <v>7.79</v>
      </c>
      <c r="T26" s="219">
        <v>0</v>
      </c>
      <c r="U26" s="219">
        <v>51.57</v>
      </c>
      <c r="V26" s="219">
        <v>5.17</v>
      </c>
      <c r="W26" s="219">
        <v>9.86</v>
      </c>
      <c r="X26" s="219">
        <v>43.6</v>
      </c>
      <c r="Y26" s="219">
        <v>0</v>
      </c>
      <c r="Z26" s="219">
        <v>37.42</v>
      </c>
      <c r="AA26" s="219">
        <v>22.67</v>
      </c>
      <c r="AB26" s="219">
        <v>0</v>
      </c>
      <c r="AC26" s="219">
        <v>9.7899999999999991</v>
      </c>
      <c r="AD26" s="219">
        <v>0</v>
      </c>
      <c r="AE26" s="219">
        <v>0</v>
      </c>
      <c r="AF26" s="219">
        <v>0</v>
      </c>
      <c r="AG26" s="219">
        <v>28.53</v>
      </c>
      <c r="AH26" s="219">
        <v>0</v>
      </c>
      <c r="AI26" s="219">
        <v>0</v>
      </c>
      <c r="AJ26" s="219">
        <v>0</v>
      </c>
      <c r="AK26" s="219">
        <v>68.510000000000005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0.21</v>
      </c>
      <c r="E27" s="219">
        <v>0</v>
      </c>
      <c r="F27" s="219">
        <v>0</v>
      </c>
      <c r="G27" s="219">
        <v>0.24</v>
      </c>
      <c r="H27" s="219">
        <v>0</v>
      </c>
      <c r="I27" s="219">
        <v>0</v>
      </c>
      <c r="J27" s="219">
        <v>0.26</v>
      </c>
      <c r="K27" s="219">
        <v>9.2200000000000006</v>
      </c>
      <c r="L27" s="219">
        <v>394.18</v>
      </c>
      <c r="M27" s="219">
        <v>27.19</v>
      </c>
      <c r="N27" s="219">
        <v>34.909999999999997</v>
      </c>
      <c r="O27" s="219">
        <v>0</v>
      </c>
      <c r="P27" s="219">
        <v>39.229999999999997</v>
      </c>
      <c r="Q27" s="219">
        <v>6.08</v>
      </c>
      <c r="R27" s="219">
        <v>12.53</v>
      </c>
      <c r="S27" s="219">
        <v>7.79</v>
      </c>
      <c r="T27" s="219">
        <v>0</v>
      </c>
      <c r="U27" s="219">
        <v>51.57</v>
      </c>
      <c r="V27" s="219">
        <v>5.17</v>
      </c>
      <c r="W27" s="219">
        <v>9.86</v>
      </c>
      <c r="X27" s="219">
        <v>43.6</v>
      </c>
      <c r="Y27" s="219">
        <v>0</v>
      </c>
      <c r="Z27" s="219">
        <v>37.42</v>
      </c>
      <c r="AA27" s="219">
        <v>22.67</v>
      </c>
      <c r="AB27" s="219">
        <v>0</v>
      </c>
      <c r="AC27" s="219">
        <v>9.7899999999999991</v>
      </c>
      <c r="AD27" s="219">
        <v>0</v>
      </c>
      <c r="AE27" s="219">
        <v>0</v>
      </c>
      <c r="AF27" s="219">
        <v>0</v>
      </c>
      <c r="AG27" s="219">
        <v>28.53</v>
      </c>
      <c r="AH27" s="219">
        <v>0</v>
      </c>
      <c r="AI27" s="219">
        <v>0</v>
      </c>
      <c r="AJ27" s="219">
        <v>0</v>
      </c>
      <c r="AK27" s="219">
        <v>68.510000000000005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4.2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9.17</v>
      </c>
      <c r="L28" s="219">
        <v>394.18</v>
      </c>
      <c r="M28" s="219">
        <v>27.19</v>
      </c>
      <c r="N28" s="219">
        <v>34.909999999999997</v>
      </c>
      <c r="O28" s="219">
        <v>0</v>
      </c>
      <c r="P28" s="219">
        <v>39.229999999999997</v>
      </c>
      <c r="Q28" s="219">
        <v>6.08</v>
      </c>
      <c r="R28" s="219">
        <v>12.53</v>
      </c>
      <c r="S28" s="219">
        <v>7.79</v>
      </c>
      <c r="T28" s="219">
        <v>0</v>
      </c>
      <c r="U28" s="219">
        <v>51.57</v>
      </c>
      <c r="V28" s="219">
        <v>5.17</v>
      </c>
      <c r="W28" s="219">
        <v>9.86</v>
      </c>
      <c r="X28" s="219">
        <v>43.6</v>
      </c>
      <c r="Y28" s="219">
        <v>0</v>
      </c>
      <c r="Z28" s="219">
        <v>37.42</v>
      </c>
      <c r="AA28" s="219">
        <v>22.67</v>
      </c>
      <c r="AB28" s="219">
        <v>0</v>
      </c>
      <c r="AC28" s="219">
        <v>9.7899999999999991</v>
      </c>
      <c r="AD28" s="219">
        <v>0</v>
      </c>
      <c r="AE28" s="219">
        <v>0</v>
      </c>
      <c r="AF28" s="219">
        <v>0</v>
      </c>
      <c r="AG28" s="219">
        <v>28.53</v>
      </c>
      <c r="AH28" s="219">
        <v>0</v>
      </c>
      <c r="AI28" s="219">
        <v>0</v>
      </c>
      <c r="AJ28" s="219">
        <v>0</v>
      </c>
      <c r="AK28" s="219">
        <v>68.510000000000005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6.49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4.93</v>
      </c>
      <c r="L29" s="219">
        <v>337.16</v>
      </c>
      <c r="M29" s="219">
        <v>27.19</v>
      </c>
      <c r="N29" s="219">
        <v>34.909999999999997</v>
      </c>
      <c r="O29" s="219">
        <v>0</v>
      </c>
      <c r="P29" s="219">
        <v>39.229999999999997</v>
      </c>
      <c r="Q29" s="219">
        <v>3</v>
      </c>
      <c r="R29" s="219">
        <v>12.53</v>
      </c>
      <c r="S29" s="219">
        <v>4</v>
      </c>
      <c r="T29" s="219">
        <v>0</v>
      </c>
      <c r="U29" s="219">
        <v>51.57</v>
      </c>
      <c r="V29" s="219">
        <v>5.17</v>
      </c>
      <c r="W29" s="219">
        <v>9.86</v>
      </c>
      <c r="X29" s="219">
        <v>43.6</v>
      </c>
      <c r="Y29" s="219">
        <v>0</v>
      </c>
      <c r="Z29" s="219">
        <v>37.42</v>
      </c>
      <c r="AA29" s="219">
        <v>22.67</v>
      </c>
      <c r="AB29" s="219">
        <v>0</v>
      </c>
      <c r="AC29" s="219">
        <v>9.7899999999999991</v>
      </c>
      <c r="AD29" s="219">
        <v>0</v>
      </c>
      <c r="AE29" s="219">
        <v>0</v>
      </c>
      <c r="AF29" s="219">
        <v>0</v>
      </c>
      <c r="AG29" s="219">
        <v>28.53</v>
      </c>
      <c r="AH29" s="219">
        <v>0</v>
      </c>
      <c r="AI29" s="219">
        <v>0</v>
      </c>
      <c r="AJ29" s="219">
        <v>0</v>
      </c>
      <c r="AK29" s="219">
        <v>58.71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20.2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4.93</v>
      </c>
      <c r="L30" s="219">
        <v>306.33</v>
      </c>
      <c r="M30" s="219">
        <v>27.19</v>
      </c>
      <c r="N30" s="219">
        <v>34.909999999999997</v>
      </c>
      <c r="O30" s="219">
        <v>0</v>
      </c>
      <c r="P30" s="219">
        <v>39.229999999999997</v>
      </c>
      <c r="Q30" s="219">
        <v>3</v>
      </c>
      <c r="R30" s="219">
        <v>12.53</v>
      </c>
      <c r="S30" s="219">
        <v>4</v>
      </c>
      <c r="T30" s="219">
        <v>0</v>
      </c>
      <c r="U30" s="219">
        <v>51.57</v>
      </c>
      <c r="V30" s="219">
        <v>5.17</v>
      </c>
      <c r="W30" s="219">
        <v>9.86</v>
      </c>
      <c r="X30" s="219">
        <v>43.6</v>
      </c>
      <c r="Y30" s="219">
        <v>0</v>
      </c>
      <c r="Z30" s="219">
        <v>37.42</v>
      </c>
      <c r="AA30" s="219">
        <v>22.67</v>
      </c>
      <c r="AB30" s="219">
        <v>0</v>
      </c>
      <c r="AC30" s="219">
        <v>9.7899999999999991</v>
      </c>
      <c r="AD30" s="219">
        <v>0</v>
      </c>
      <c r="AE30" s="219">
        <v>0</v>
      </c>
      <c r="AF30" s="219">
        <v>0</v>
      </c>
      <c r="AG30" s="219">
        <v>28.53</v>
      </c>
      <c r="AH30" s="219">
        <v>0</v>
      </c>
      <c r="AI30" s="219">
        <v>0</v>
      </c>
      <c r="AJ30" s="219">
        <v>0</v>
      </c>
      <c r="AK30" s="219">
        <v>58.71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20.2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4.9400000000000004</v>
      </c>
      <c r="L31" s="219">
        <v>306.33</v>
      </c>
      <c r="M31" s="219">
        <v>27.19</v>
      </c>
      <c r="N31" s="219">
        <v>34.909999999999997</v>
      </c>
      <c r="O31" s="219">
        <v>0</v>
      </c>
      <c r="P31" s="219">
        <v>39.229999999999997</v>
      </c>
      <c r="Q31" s="219">
        <v>3.11</v>
      </c>
      <c r="R31" s="219">
        <v>12.53</v>
      </c>
      <c r="S31" s="219">
        <v>4</v>
      </c>
      <c r="T31" s="219">
        <v>0</v>
      </c>
      <c r="U31" s="219">
        <v>51.57</v>
      </c>
      <c r="V31" s="219">
        <v>5.17</v>
      </c>
      <c r="W31" s="219">
        <v>9.86</v>
      </c>
      <c r="X31" s="219">
        <v>43.6</v>
      </c>
      <c r="Y31" s="219">
        <v>0</v>
      </c>
      <c r="Z31" s="219">
        <v>37.71</v>
      </c>
      <c r="AA31" s="219">
        <v>22.91</v>
      </c>
      <c r="AB31" s="219">
        <v>0</v>
      </c>
      <c r="AC31" s="219">
        <v>9.7899999999999991</v>
      </c>
      <c r="AD31" s="219">
        <v>0</v>
      </c>
      <c r="AE31" s="219">
        <v>0</v>
      </c>
      <c r="AF31" s="219">
        <v>0</v>
      </c>
      <c r="AG31" s="219">
        <v>28.53</v>
      </c>
      <c r="AH31" s="219">
        <v>0</v>
      </c>
      <c r="AI31" s="219">
        <v>0</v>
      </c>
      <c r="AJ31" s="219">
        <v>0</v>
      </c>
      <c r="AK31" s="219">
        <v>58.71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4.9400000000000004</v>
      </c>
      <c r="L32" s="219">
        <v>306.33</v>
      </c>
      <c r="M32" s="219">
        <v>27.19</v>
      </c>
      <c r="N32" s="219">
        <v>34.909999999999997</v>
      </c>
      <c r="O32" s="219">
        <v>0</v>
      </c>
      <c r="P32" s="219">
        <v>39.229999999999997</v>
      </c>
      <c r="Q32" s="219">
        <v>3.11</v>
      </c>
      <c r="R32" s="219">
        <v>12.53</v>
      </c>
      <c r="S32" s="219">
        <v>4</v>
      </c>
      <c r="T32" s="219">
        <v>0</v>
      </c>
      <c r="U32" s="219">
        <v>51.57</v>
      </c>
      <c r="V32" s="219">
        <v>5.17</v>
      </c>
      <c r="W32" s="219">
        <v>9.86</v>
      </c>
      <c r="X32" s="219">
        <v>43.6</v>
      </c>
      <c r="Y32" s="219">
        <v>0</v>
      </c>
      <c r="Z32" s="219">
        <v>38.840000000000003</v>
      </c>
      <c r="AA32" s="219">
        <v>22.91</v>
      </c>
      <c r="AB32" s="219">
        <v>0</v>
      </c>
      <c r="AC32" s="219">
        <v>9.7899999999999991</v>
      </c>
      <c r="AD32" s="219">
        <v>0</v>
      </c>
      <c r="AE32" s="219">
        <v>0</v>
      </c>
      <c r="AF32" s="219">
        <v>0</v>
      </c>
      <c r="AG32" s="219">
        <v>28.53</v>
      </c>
      <c r="AH32" s="219">
        <v>0</v>
      </c>
      <c r="AI32" s="219">
        <v>0</v>
      </c>
      <c r="AJ32" s="219">
        <v>0</v>
      </c>
      <c r="AK32" s="219">
        <v>58.71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5</v>
      </c>
      <c r="L33" s="219">
        <v>318</v>
      </c>
      <c r="M33" s="219">
        <v>27.19</v>
      </c>
      <c r="N33" s="219">
        <v>34.909999999999997</v>
      </c>
      <c r="O33" s="219">
        <v>0</v>
      </c>
      <c r="P33" s="219">
        <v>39.229999999999997</v>
      </c>
      <c r="Q33" s="219">
        <v>3.28</v>
      </c>
      <c r="R33" s="219">
        <v>12.53</v>
      </c>
      <c r="S33" s="219">
        <v>4.01</v>
      </c>
      <c r="T33" s="219">
        <v>0</v>
      </c>
      <c r="U33" s="219">
        <v>51.57</v>
      </c>
      <c r="V33" s="219">
        <v>5.17</v>
      </c>
      <c r="W33" s="219">
        <v>9.86</v>
      </c>
      <c r="X33" s="219">
        <v>43.6</v>
      </c>
      <c r="Y33" s="219">
        <v>0</v>
      </c>
      <c r="Z33" s="219">
        <v>37.409999999999997</v>
      </c>
      <c r="AA33" s="219">
        <v>22.67</v>
      </c>
      <c r="AB33" s="219">
        <v>0</v>
      </c>
      <c r="AC33" s="219">
        <v>9.7899999999999991</v>
      </c>
      <c r="AD33" s="219">
        <v>0</v>
      </c>
      <c r="AE33" s="219">
        <v>0</v>
      </c>
      <c r="AF33" s="219">
        <v>0</v>
      </c>
      <c r="AG33" s="219">
        <v>28.53</v>
      </c>
      <c r="AH33" s="219">
        <v>0</v>
      </c>
      <c r="AI33" s="219">
        <v>0</v>
      </c>
      <c r="AJ33" s="219">
        <v>0</v>
      </c>
      <c r="AK33" s="219">
        <v>58.71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5</v>
      </c>
      <c r="L34" s="219">
        <v>318</v>
      </c>
      <c r="M34" s="219">
        <v>27.19</v>
      </c>
      <c r="N34" s="219">
        <v>34.909999999999997</v>
      </c>
      <c r="O34" s="219">
        <v>0</v>
      </c>
      <c r="P34" s="219">
        <v>39.229999999999997</v>
      </c>
      <c r="Q34" s="219">
        <v>3.28</v>
      </c>
      <c r="R34" s="219">
        <v>12.53</v>
      </c>
      <c r="S34" s="219">
        <v>4.01</v>
      </c>
      <c r="T34" s="219">
        <v>0</v>
      </c>
      <c r="U34" s="219">
        <v>51.57</v>
      </c>
      <c r="V34" s="219">
        <v>5.17</v>
      </c>
      <c r="W34" s="219">
        <v>9.86</v>
      </c>
      <c r="X34" s="219">
        <v>43.6</v>
      </c>
      <c r="Y34" s="219">
        <v>0</v>
      </c>
      <c r="Z34" s="219">
        <v>37.409999999999997</v>
      </c>
      <c r="AA34" s="219">
        <v>22.67</v>
      </c>
      <c r="AB34" s="219">
        <v>0</v>
      </c>
      <c r="AC34" s="219">
        <v>9.7899999999999991</v>
      </c>
      <c r="AD34" s="219">
        <v>0</v>
      </c>
      <c r="AE34" s="219">
        <v>0</v>
      </c>
      <c r="AF34" s="219">
        <v>0</v>
      </c>
      <c r="AG34" s="219">
        <v>28.53</v>
      </c>
      <c r="AH34" s="219">
        <v>0</v>
      </c>
      <c r="AI34" s="219">
        <v>0</v>
      </c>
      <c r="AJ34" s="219">
        <v>0</v>
      </c>
      <c r="AK34" s="219">
        <v>58.71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5</v>
      </c>
      <c r="L35" s="219">
        <v>318</v>
      </c>
      <c r="M35" s="219">
        <v>27.19</v>
      </c>
      <c r="N35" s="219">
        <v>34.909999999999997</v>
      </c>
      <c r="O35" s="219">
        <v>0</v>
      </c>
      <c r="P35" s="219">
        <v>39.229999999999997</v>
      </c>
      <c r="Q35" s="219">
        <v>3.42</v>
      </c>
      <c r="R35" s="219">
        <v>12.53</v>
      </c>
      <c r="S35" s="219">
        <v>4.08</v>
      </c>
      <c r="T35" s="219">
        <v>0</v>
      </c>
      <c r="U35" s="219">
        <v>51.57</v>
      </c>
      <c r="V35" s="219">
        <v>5.17</v>
      </c>
      <c r="W35" s="219">
        <v>9.86</v>
      </c>
      <c r="X35" s="219">
        <v>43.6</v>
      </c>
      <c r="Y35" s="219">
        <v>0</v>
      </c>
      <c r="Z35" s="219">
        <v>37.409999999999997</v>
      </c>
      <c r="AA35" s="219">
        <v>22.67</v>
      </c>
      <c r="AB35" s="219">
        <v>0</v>
      </c>
      <c r="AC35" s="219">
        <v>9.7899999999999991</v>
      </c>
      <c r="AD35" s="219">
        <v>0</v>
      </c>
      <c r="AE35" s="219">
        <v>0</v>
      </c>
      <c r="AF35" s="219">
        <v>0</v>
      </c>
      <c r="AG35" s="219">
        <v>28.53</v>
      </c>
      <c r="AH35" s="219">
        <v>0</v>
      </c>
      <c r="AI35" s="219">
        <v>0</v>
      </c>
      <c r="AJ35" s="219">
        <v>0</v>
      </c>
      <c r="AK35" s="219">
        <v>58.71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5</v>
      </c>
      <c r="L36" s="219">
        <v>318</v>
      </c>
      <c r="M36" s="219">
        <v>27.19</v>
      </c>
      <c r="N36" s="219">
        <v>34.909999999999997</v>
      </c>
      <c r="O36" s="219">
        <v>0</v>
      </c>
      <c r="P36" s="219">
        <v>39.229999999999997</v>
      </c>
      <c r="Q36" s="219">
        <v>3.42</v>
      </c>
      <c r="R36" s="219">
        <v>12.53</v>
      </c>
      <c r="S36" s="219">
        <v>4.08</v>
      </c>
      <c r="T36" s="219">
        <v>0</v>
      </c>
      <c r="U36" s="219">
        <v>51.57</v>
      </c>
      <c r="V36" s="219">
        <v>5.17</v>
      </c>
      <c r="W36" s="219">
        <v>9.86</v>
      </c>
      <c r="X36" s="219">
        <v>43.6</v>
      </c>
      <c r="Y36" s="219">
        <v>0</v>
      </c>
      <c r="Z36" s="219">
        <v>37.409999999999997</v>
      </c>
      <c r="AA36" s="219">
        <v>22.67</v>
      </c>
      <c r="AB36" s="219">
        <v>0</v>
      </c>
      <c r="AC36" s="219">
        <v>9.7899999999999991</v>
      </c>
      <c r="AD36" s="219">
        <v>0</v>
      </c>
      <c r="AE36" s="219">
        <v>0</v>
      </c>
      <c r="AF36" s="219">
        <v>0</v>
      </c>
      <c r="AG36" s="219">
        <v>28.53</v>
      </c>
      <c r="AH36" s="219">
        <v>0</v>
      </c>
      <c r="AI36" s="219">
        <v>0</v>
      </c>
      <c r="AJ36" s="219">
        <v>0</v>
      </c>
      <c r="AK36" s="219">
        <v>58.71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5</v>
      </c>
      <c r="L37" s="219">
        <v>318</v>
      </c>
      <c r="M37" s="219">
        <v>27.19</v>
      </c>
      <c r="N37" s="219">
        <v>34.909999999999997</v>
      </c>
      <c r="O37" s="219">
        <v>0</v>
      </c>
      <c r="P37" s="219">
        <v>39.229999999999997</v>
      </c>
      <c r="Q37" s="219">
        <v>3.5</v>
      </c>
      <c r="R37" s="219">
        <v>12.53</v>
      </c>
      <c r="S37" s="219">
        <v>4.18</v>
      </c>
      <c r="T37" s="219">
        <v>0</v>
      </c>
      <c r="U37" s="219">
        <v>51.57</v>
      </c>
      <c r="V37" s="219">
        <v>5.17</v>
      </c>
      <c r="W37" s="219">
        <v>9.86</v>
      </c>
      <c r="X37" s="219">
        <v>43.6</v>
      </c>
      <c r="Y37" s="219">
        <v>0</v>
      </c>
      <c r="Z37" s="219">
        <v>37.409999999999997</v>
      </c>
      <c r="AA37" s="219">
        <v>22.67</v>
      </c>
      <c r="AB37" s="219">
        <v>0</v>
      </c>
      <c r="AC37" s="219">
        <v>9.7899999999999991</v>
      </c>
      <c r="AD37" s="219">
        <v>0</v>
      </c>
      <c r="AE37" s="219">
        <v>0</v>
      </c>
      <c r="AF37" s="219">
        <v>0</v>
      </c>
      <c r="AG37" s="219">
        <v>28.53</v>
      </c>
      <c r="AH37" s="219">
        <v>0</v>
      </c>
      <c r="AI37" s="219">
        <v>0</v>
      </c>
      <c r="AJ37" s="219">
        <v>0</v>
      </c>
      <c r="AK37" s="219">
        <v>58.71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5</v>
      </c>
      <c r="L38" s="219">
        <v>318</v>
      </c>
      <c r="M38" s="219">
        <v>27.19</v>
      </c>
      <c r="N38" s="219">
        <v>34.909999999999997</v>
      </c>
      <c r="O38" s="219">
        <v>0</v>
      </c>
      <c r="P38" s="219">
        <v>39.229999999999997</v>
      </c>
      <c r="Q38" s="219">
        <v>3.5</v>
      </c>
      <c r="R38" s="219">
        <v>12.53</v>
      </c>
      <c r="S38" s="219">
        <v>4.17</v>
      </c>
      <c r="T38" s="219">
        <v>0</v>
      </c>
      <c r="U38" s="219">
        <v>51.57</v>
      </c>
      <c r="V38" s="219">
        <v>5.17</v>
      </c>
      <c r="W38" s="219">
        <v>9.86</v>
      </c>
      <c r="X38" s="219">
        <v>43.6</v>
      </c>
      <c r="Y38" s="219">
        <v>0</v>
      </c>
      <c r="Z38" s="219">
        <v>37.409999999999997</v>
      </c>
      <c r="AA38" s="219">
        <v>22.67</v>
      </c>
      <c r="AB38" s="219">
        <v>0</v>
      </c>
      <c r="AC38" s="219">
        <v>9.7899999999999991</v>
      </c>
      <c r="AD38" s="219">
        <v>0</v>
      </c>
      <c r="AE38" s="219">
        <v>0</v>
      </c>
      <c r="AF38" s="219">
        <v>0</v>
      </c>
      <c r="AG38" s="219">
        <v>28.53</v>
      </c>
      <c r="AH38" s="219">
        <v>0</v>
      </c>
      <c r="AI38" s="219">
        <v>0</v>
      </c>
      <c r="AJ38" s="219">
        <v>0</v>
      </c>
      <c r="AK38" s="219">
        <v>58.71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5</v>
      </c>
      <c r="L39" s="219">
        <v>306.33</v>
      </c>
      <c r="M39" s="219">
        <v>27.19</v>
      </c>
      <c r="N39" s="219">
        <v>34.909999999999997</v>
      </c>
      <c r="O39" s="219">
        <v>0</v>
      </c>
      <c r="P39" s="219">
        <v>39.229999999999997</v>
      </c>
      <c r="Q39" s="219">
        <v>3.38</v>
      </c>
      <c r="R39" s="219">
        <v>12.91</v>
      </c>
      <c r="S39" s="219">
        <v>4.16</v>
      </c>
      <c r="T39" s="219">
        <v>0</v>
      </c>
      <c r="U39" s="219">
        <v>51.57</v>
      </c>
      <c r="V39" s="219">
        <v>5.17</v>
      </c>
      <c r="W39" s="219">
        <v>9.86</v>
      </c>
      <c r="X39" s="219">
        <v>39.97</v>
      </c>
      <c r="Y39" s="219">
        <v>0</v>
      </c>
      <c r="Z39" s="219">
        <v>37.950000000000003</v>
      </c>
      <c r="AA39" s="219">
        <v>22.84</v>
      </c>
      <c r="AB39" s="219">
        <v>0</v>
      </c>
      <c r="AC39" s="219">
        <v>9.7899999999999991</v>
      </c>
      <c r="AD39" s="219">
        <v>0</v>
      </c>
      <c r="AE39" s="219">
        <v>0</v>
      </c>
      <c r="AF39" s="219">
        <v>0</v>
      </c>
      <c r="AG39" s="219">
        <v>28.53</v>
      </c>
      <c r="AH39" s="219">
        <v>0</v>
      </c>
      <c r="AI39" s="219">
        <v>0</v>
      </c>
      <c r="AJ39" s="219">
        <v>0</v>
      </c>
      <c r="AK39" s="219">
        <v>58.71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5</v>
      </c>
      <c r="L40" s="219">
        <v>306.33</v>
      </c>
      <c r="M40" s="219">
        <v>27.19</v>
      </c>
      <c r="N40" s="219">
        <v>34.909999999999997</v>
      </c>
      <c r="O40" s="219">
        <v>0</v>
      </c>
      <c r="P40" s="219">
        <v>39.229999999999997</v>
      </c>
      <c r="Q40" s="219">
        <v>3.38</v>
      </c>
      <c r="R40" s="219">
        <v>12.54</v>
      </c>
      <c r="S40" s="219">
        <v>4.16</v>
      </c>
      <c r="T40" s="219">
        <v>0</v>
      </c>
      <c r="U40" s="219">
        <v>51.57</v>
      </c>
      <c r="V40" s="219">
        <v>5.17</v>
      </c>
      <c r="W40" s="219">
        <v>7.97</v>
      </c>
      <c r="X40" s="219">
        <v>43.36</v>
      </c>
      <c r="Y40" s="219">
        <v>0</v>
      </c>
      <c r="Z40" s="219">
        <v>37.950000000000003</v>
      </c>
      <c r="AA40" s="219">
        <v>22.84</v>
      </c>
      <c r="AB40" s="219">
        <v>0</v>
      </c>
      <c r="AC40" s="219">
        <v>9.7899999999999991</v>
      </c>
      <c r="AD40" s="219">
        <v>0</v>
      </c>
      <c r="AE40" s="219">
        <v>0</v>
      </c>
      <c r="AF40" s="219">
        <v>0</v>
      </c>
      <c r="AG40" s="219">
        <v>28.53</v>
      </c>
      <c r="AH40" s="219">
        <v>0</v>
      </c>
      <c r="AI40" s="219">
        <v>0</v>
      </c>
      <c r="AJ40" s="219">
        <v>0</v>
      </c>
      <c r="AK40" s="219">
        <v>58.71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4.95</v>
      </c>
      <c r="L41" s="219">
        <v>306.33</v>
      </c>
      <c r="M41" s="219">
        <v>27.19</v>
      </c>
      <c r="N41" s="219">
        <v>34.909999999999997</v>
      </c>
      <c r="O41" s="219">
        <v>0</v>
      </c>
      <c r="P41" s="219">
        <v>39.229999999999997</v>
      </c>
      <c r="Q41" s="219">
        <v>3.48</v>
      </c>
      <c r="R41" s="219">
        <v>12.54</v>
      </c>
      <c r="S41" s="219">
        <v>4</v>
      </c>
      <c r="T41" s="219">
        <v>0</v>
      </c>
      <c r="U41" s="219">
        <v>51.57</v>
      </c>
      <c r="V41" s="219">
        <v>5.17</v>
      </c>
      <c r="W41" s="219">
        <v>9.84</v>
      </c>
      <c r="X41" s="219">
        <v>43.6</v>
      </c>
      <c r="Y41" s="219">
        <v>0</v>
      </c>
      <c r="Z41" s="219">
        <v>37.950000000000003</v>
      </c>
      <c r="AA41" s="219">
        <v>22.84</v>
      </c>
      <c r="AB41" s="219">
        <v>0</v>
      </c>
      <c r="AC41" s="219">
        <v>9.7899999999999991</v>
      </c>
      <c r="AD41" s="219">
        <v>0</v>
      </c>
      <c r="AE41" s="219">
        <v>0</v>
      </c>
      <c r="AF41" s="219">
        <v>0</v>
      </c>
      <c r="AG41" s="219">
        <v>28.53</v>
      </c>
      <c r="AH41" s="219">
        <v>0</v>
      </c>
      <c r="AI41" s="219">
        <v>0</v>
      </c>
      <c r="AJ41" s="219">
        <v>0</v>
      </c>
      <c r="AK41" s="219">
        <v>58.71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4.95</v>
      </c>
      <c r="L42" s="219">
        <v>306.33</v>
      </c>
      <c r="M42" s="219">
        <v>27.19</v>
      </c>
      <c r="N42" s="219">
        <v>34.909999999999997</v>
      </c>
      <c r="O42" s="219">
        <v>0</v>
      </c>
      <c r="P42" s="219">
        <v>39.229999999999997</v>
      </c>
      <c r="Q42" s="219">
        <v>3.48</v>
      </c>
      <c r="R42" s="219">
        <v>12.54</v>
      </c>
      <c r="S42" s="219">
        <v>4</v>
      </c>
      <c r="T42" s="219">
        <v>0</v>
      </c>
      <c r="U42" s="219">
        <v>51.57</v>
      </c>
      <c r="V42" s="219">
        <v>5.17</v>
      </c>
      <c r="W42" s="219">
        <v>9.86</v>
      </c>
      <c r="X42" s="219">
        <v>43.6</v>
      </c>
      <c r="Y42" s="219">
        <v>0</v>
      </c>
      <c r="Z42" s="219">
        <v>37.950000000000003</v>
      </c>
      <c r="AA42" s="219">
        <v>22.84</v>
      </c>
      <c r="AB42" s="219">
        <v>0</v>
      </c>
      <c r="AC42" s="219">
        <v>9.7899999999999991</v>
      </c>
      <c r="AD42" s="219">
        <v>0</v>
      </c>
      <c r="AE42" s="219">
        <v>0</v>
      </c>
      <c r="AF42" s="219">
        <v>0</v>
      </c>
      <c r="AG42" s="219">
        <v>28.53</v>
      </c>
      <c r="AH42" s="219">
        <v>0</v>
      </c>
      <c r="AI42" s="219">
        <v>0</v>
      </c>
      <c r="AJ42" s="219">
        <v>0</v>
      </c>
      <c r="AK42" s="219">
        <v>58.71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9.24</v>
      </c>
      <c r="L43" s="219">
        <v>318</v>
      </c>
      <c r="M43" s="219">
        <v>27.19</v>
      </c>
      <c r="N43" s="219">
        <v>34.909999999999997</v>
      </c>
      <c r="O43" s="219">
        <v>0</v>
      </c>
      <c r="P43" s="219">
        <v>39.229999999999997</v>
      </c>
      <c r="Q43" s="219">
        <v>6.08</v>
      </c>
      <c r="R43" s="219">
        <v>12.54</v>
      </c>
      <c r="S43" s="219">
        <v>7.8</v>
      </c>
      <c r="T43" s="219">
        <v>0</v>
      </c>
      <c r="U43" s="219">
        <v>51.57</v>
      </c>
      <c r="V43" s="219">
        <v>5.17</v>
      </c>
      <c r="W43" s="219">
        <v>9.86</v>
      </c>
      <c r="X43" s="219">
        <v>43.6</v>
      </c>
      <c r="Y43" s="219">
        <v>0</v>
      </c>
      <c r="Z43" s="219">
        <v>37.409999999999997</v>
      </c>
      <c r="AA43" s="219">
        <v>22.67</v>
      </c>
      <c r="AB43" s="219">
        <v>0</v>
      </c>
      <c r="AC43" s="219">
        <v>9.7899999999999991</v>
      </c>
      <c r="AD43" s="219">
        <v>0</v>
      </c>
      <c r="AE43" s="219">
        <v>0</v>
      </c>
      <c r="AF43" s="219">
        <v>0</v>
      </c>
      <c r="AG43" s="219">
        <v>28.53</v>
      </c>
      <c r="AH43" s="219">
        <v>0</v>
      </c>
      <c r="AI43" s="219">
        <v>0</v>
      </c>
      <c r="AJ43" s="219">
        <v>0</v>
      </c>
      <c r="AK43" s="219">
        <v>67.430000000000007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9.24</v>
      </c>
      <c r="L44" s="219">
        <v>318</v>
      </c>
      <c r="M44" s="219">
        <v>27.19</v>
      </c>
      <c r="N44" s="219">
        <v>34.909999999999997</v>
      </c>
      <c r="O44" s="219">
        <v>0</v>
      </c>
      <c r="P44" s="219">
        <v>39.229999999999997</v>
      </c>
      <c r="Q44" s="219">
        <v>6.08</v>
      </c>
      <c r="R44" s="219">
        <v>12.54</v>
      </c>
      <c r="S44" s="219">
        <v>7.8</v>
      </c>
      <c r="T44" s="219">
        <v>0</v>
      </c>
      <c r="U44" s="219">
        <v>51.57</v>
      </c>
      <c r="V44" s="219">
        <v>5.17</v>
      </c>
      <c r="W44" s="219">
        <v>9.86</v>
      </c>
      <c r="X44" s="219">
        <v>43.6</v>
      </c>
      <c r="Y44" s="219">
        <v>0</v>
      </c>
      <c r="Z44" s="219">
        <v>37.409999999999997</v>
      </c>
      <c r="AA44" s="219">
        <v>22.67</v>
      </c>
      <c r="AB44" s="219">
        <v>0</v>
      </c>
      <c r="AC44" s="219">
        <v>9.7899999999999991</v>
      </c>
      <c r="AD44" s="219">
        <v>0</v>
      </c>
      <c r="AE44" s="219">
        <v>0</v>
      </c>
      <c r="AF44" s="219">
        <v>0</v>
      </c>
      <c r="AG44" s="219">
        <v>25.55</v>
      </c>
      <c r="AH44" s="219">
        <v>0</v>
      </c>
      <c r="AI44" s="219">
        <v>0</v>
      </c>
      <c r="AJ44" s="219">
        <v>0</v>
      </c>
      <c r="AK44" s="219">
        <v>67.430000000000007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9.24</v>
      </c>
      <c r="L45" s="219">
        <v>318</v>
      </c>
      <c r="M45" s="219">
        <v>27.19</v>
      </c>
      <c r="N45" s="219">
        <v>34.909999999999997</v>
      </c>
      <c r="O45" s="219">
        <v>0</v>
      </c>
      <c r="P45" s="219">
        <v>39.229999999999997</v>
      </c>
      <c r="Q45" s="219">
        <v>6.08</v>
      </c>
      <c r="R45" s="219">
        <v>12.54</v>
      </c>
      <c r="S45" s="219">
        <v>7.8</v>
      </c>
      <c r="T45" s="219">
        <v>0</v>
      </c>
      <c r="U45" s="219">
        <v>51.57</v>
      </c>
      <c r="V45" s="219">
        <v>5.17</v>
      </c>
      <c r="W45" s="219">
        <v>9.86</v>
      </c>
      <c r="X45" s="219">
        <v>43.6</v>
      </c>
      <c r="Y45" s="219">
        <v>0</v>
      </c>
      <c r="Z45" s="219">
        <v>37.409999999999997</v>
      </c>
      <c r="AA45" s="219">
        <v>22.67</v>
      </c>
      <c r="AB45" s="219">
        <v>0</v>
      </c>
      <c r="AC45" s="219">
        <v>9.7899999999999991</v>
      </c>
      <c r="AD45" s="219">
        <v>0</v>
      </c>
      <c r="AE45" s="219">
        <v>0</v>
      </c>
      <c r="AF45" s="219">
        <v>0</v>
      </c>
      <c r="AG45" s="219">
        <v>25.55</v>
      </c>
      <c r="AH45" s="219">
        <v>0</v>
      </c>
      <c r="AI45" s="219">
        <v>0</v>
      </c>
      <c r="AJ45" s="219">
        <v>0</v>
      </c>
      <c r="AK45" s="219">
        <v>67.430000000000007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9.24</v>
      </c>
      <c r="L46" s="219">
        <v>318</v>
      </c>
      <c r="M46" s="219">
        <v>27.19</v>
      </c>
      <c r="N46" s="219">
        <v>34.909999999999997</v>
      </c>
      <c r="O46" s="219">
        <v>0</v>
      </c>
      <c r="P46" s="219">
        <v>39.229999999999997</v>
      </c>
      <c r="Q46" s="219">
        <v>6.08</v>
      </c>
      <c r="R46" s="219">
        <v>12.54</v>
      </c>
      <c r="S46" s="219">
        <v>7.8</v>
      </c>
      <c r="T46" s="219">
        <v>0</v>
      </c>
      <c r="U46" s="219">
        <v>51.57</v>
      </c>
      <c r="V46" s="219">
        <v>5.17</v>
      </c>
      <c r="W46" s="219">
        <v>9.86</v>
      </c>
      <c r="X46" s="219">
        <v>43.6</v>
      </c>
      <c r="Y46" s="219">
        <v>0</v>
      </c>
      <c r="Z46" s="219">
        <v>37.409999999999997</v>
      </c>
      <c r="AA46" s="219">
        <v>22.67</v>
      </c>
      <c r="AB46" s="219">
        <v>0</v>
      </c>
      <c r="AC46" s="219">
        <v>9.7899999999999991</v>
      </c>
      <c r="AD46" s="219">
        <v>0</v>
      </c>
      <c r="AE46" s="219">
        <v>0</v>
      </c>
      <c r="AF46" s="219">
        <v>0</v>
      </c>
      <c r="AG46" s="219">
        <v>25.55</v>
      </c>
      <c r="AH46" s="219">
        <v>0</v>
      </c>
      <c r="AI46" s="219">
        <v>0</v>
      </c>
      <c r="AJ46" s="219">
        <v>0</v>
      </c>
      <c r="AK46" s="219">
        <v>67.430000000000007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9.24</v>
      </c>
      <c r="L47" s="219">
        <v>318</v>
      </c>
      <c r="M47" s="219">
        <v>27.19</v>
      </c>
      <c r="N47" s="219">
        <v>34.909999999999997</v>
      </c>
      <c r="O47" s="219">
        <v>0</v>
      </c>
      <c r="P47" s="219">
        <v>39.229999999999997</v>
      </c>
      <c r="Q47" s="219">
        <v>6.08</v>
      </c>
      <c r="R47" s="219">
        <v>12.54</v>
      </c>
      <c r="S47" s="219">
        <v>7.8</v>
      </c>
      <c r="T47" s="219">
        <v>0</v>
      </c>
      <c r="U47" s="219">
        <v>51.57</v>
      </c>
      <c r="V47" s="219">
        <v>5.17</v>
      </c>
      <c r="W47" s="219">
        <v>9.86</v>
      </c>
      <c r="X47" s="219">
        <v>43.6</v>
      </c>
      <c r="Y47" s="219">
        <v>0</v>
      </c>
      <c r="Z47" s="219">
        <v>37.409999999999997</v>
      </c>
      <c r="AA47" s="219">
        <v>22.67</v>
      </c>
      <c r="AB47" s="219">
        <v>0</v>
      </c>
      <c r="AC47" s="219">
        <v>9.7899999999999991</v>
      </c>
      <c r="AD47" s="219">
        <v>0</v>
      </c>
      <c r="AE47" s="219">
        <v>0</v>
      </c>
      <c r="AF47" s="219">
        <v>0</v>
      </c>
      <c r="AG47" s="219">
        <v>28.53</v>
      </c>
      <c r="AH47" s="219">
        <v>0</v>
      </c>
      <c r="AI47" s="219">
        <v>0</v>
      </c>
      <c r="AJ47" s="219">
        <v>0</v>
      </c>
      <c r="AK47" s="219">
        <v>67.430000000000007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9.24</v>
      </c>
      <c r="L48" s="219">
        <v>318</v>
      </c>
      <c r="M48" s="219">
        <v>27.19</v>
      </c>
      <c r="N48" s="219">
        <v>34.909999999999997</v>
      </c>
      <c r="O48" s="219">
        <v>0</v>
      </c>
      <c r="P48" s="219">
        <v>39.229999999999997</v>
      </c>
      <c r="Q48" s="219">
        <v>6.08</v>
      </c>
      <c r="R48" s="219">
        <v>12.54</v>
      </c>
      <c r="S48" s="219">
        <v>7.8</v>
      </c>
      <c r="T48" s="219">
        <v>0</v>
      </c>
      <c r="U48" s="219">
        <v>51.57</v>
      </c>
      <c r="V48" s="219">
        <v>5.17</v>
      </c>
      <c r="W48" s="219">
        <v>9.86</v>
      </c>
      <c r="X48" s="219">
        <v>43.6</v>
      </c>
      <c r="Y48" s="219">
        <v>0</v>
      </c>
      <c r="Z48" s="219">
        <v>37.409999999999997</v>
      </c>
      <c r="AA48" s="219">
        <v>22.67</v>
      </c>
      <c r="AB48" s="219">
        <v>0</v>
      </c>
      <c r="AC48" s="219">
        <v>9.7899999999999991</v>
      </c>
      <c r="AD48" s="219">
        <v>0</v>
      </c>
      <c r="AE48" s="219">
        <v>0</v>
      </c>
      <c r="AF48" s="219">
        <v>0</v>
      </c>
      <c r="AG48" s="219">
        <v>25.55</v>
      </c>
      <c r="AH48" s="219">
        <v>0</v>
      </c>
      <c r="AI48" s="219">
        <v>0</v>
      </c>
      <c r="AJ48" s="219">
        <v>0</v>
      </c>
      <c r="AK48" s="219">
        <v>67.430000000000007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9.32</v>
      </c>
      <c r="L49" s="219">
        <v>318</v>
      </c>
      <c r="M49" s="219">
        <v>27.19</v>
      </c>
      <c r="N49" s="219">
        <v>34.909999999999997</v>
      </c>
      <c r="O49" s="219">
        <v>0</v>
      </c>
      <c r="P49" s="219">
        <v>39.229999999999997</v>
      </c>
      <c r="Q49" s="219">
        <v>6.08</v>
      </c>
      <c r="R49" s="219">
        <v>12.54</v>
      </c>
      <c r="S49" s="219">
        <v>7.79</v>
      </c>
      <c r="T49" s="219">
        <v>0</v>
      </c>
      <c r="U49" s="219">
        <v>51.57</v>
      </c>
      <c r="V49" s="219">
        <v>5.17</v>
      </c>
      <c r="W49" s="219">
        <v>9.8699999999999992</v>
      </c>
      <c r="X49" s="219">
        <v>43.6</v>
      </c>
      <c r="Y49" s="219">
        <v>0</v>
      </c>
      <c r="Z49" s="219">
        <v>37.409999999999997</v>
      </c>
      <c r="AA49" s="219">
        <v>22.91</v>
      </c>
      <c r="AB49" s="219">
        <v>0</v>
      </c>
      <c r="AC49" s="219">
        <v>9.7899999999999991</v>
      </c>
      <c r="AD49" s="219">
        <v>0</v>
      </c>
      <c r="AE49" s="219">
        <v>0</v>
      </c>
      <c r="AF49" s="219">
        <v>0</v>
      </c>
      <c r="AG49" s="219">
        <v>25.55</v>
      </c>
      <c r="AH49" s="219">
        <v>0</v>
      </c>
      <c r="AI49" s="219">
        <v>0</v>
      </c>
      <c r="AJ49" s="219">
        <v>0</v>
      </c>
      <c r="AK49" s="219">
        <v>67.430000000000007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9.32</v>
      </c>
      <c r="L50" s="219">
        <v>318</v>
      </c>
      <c r="M50" s="219">
        <v>27.19</v>
      </c>
      <c r="N50" s="219">
        <v>34.909999999999997</v>
      </c>
      <c r="O50" s="219">
        <v>0</v>
      </c>
      <c r="P50" s="219">
        <v>39.229999999999997</v>
      </c>
      <c r="Q50" s="219">
        <v>6.08</v>
      </c>
      <c r="R50" s="219">
        <v>12.54</v>
      </c>
      <c r="S50" s="219">
        <v>7.79</v>
      </c>
      <c r="T50" s="219">
        <v>0</v>
      </c>
      <c r="U50" s="219">
        <v>51.57</v>
      </c>
      <c r="V50" s="219">
        <v>5.17</v>
      </c>
      <c r="W50" s="219">
        <v>9.8699999999999992</v>
      </c>
      <c r="X50" s="219">
        <v>43.6</v>
      </c>
      <c r="Y50" s="219">
        <v>0</v>
      </c>
      <c r="Z50" s="219">
        <v>37.409999999999997</v>
      </c>
      <c r="AA50" s="219">
        <v>22.91</v>
      </c>
      <c r="AB50" s="219">
        <v>0</v>
      </c>
      <c r="AC50" s="219">
        <v>9.7899999999999991</v>
      </c>
      <c r="AD50" s="219">
        <v>0</v>
      </c>
      <c r="AE50" s="219">
        <v>0</v>
      </c>
      <c r="AF50" s="219">
        <v>0</v>
      </c>
      <c r="AG50" s="219">
        <v>25.55</v>
      </c>
      <c r="AH50" s="219">
        <v>0</v>
      </c>
      <c r="AI50" s="219">
        <v>0</v>
      </c>
      <c r="AJ50" s="219">
        <v>0</v>
      </c>
      <c r="AK50" s="219">
        <v>67.430000000000007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2.73</v>
      </c>
      <c r="L51" s="219">
        <v>318</v>
      </c>
      <c r="M51" s="219">
        <v>27.19</v>
      </c>
      <c r="N51" s="219">
        <v>34.909999999999997</v>
      </c>
      <c r="O51" s="219">
        <v>0</v>
      </c>
      <c r="P51" s="219">
        <v>39.229999999999997</v>
      </c>
      <c r="Q51" s="219">
        <v>3.17</v>
      </c>
      <c r="R51" s="219">
        <v>12.53</v>
      </c>
      <c r="S51" s="219">
        <v>3.23</v>
      </c>
      <c r="T51" s="219">
        <v>0</v>
      </c>
      <c r="U51" s="219">
        <v>51.57</v>
      </c>
      <c r="V51" s="219">
        <v>5.17</v>
      </c>
      <c r="W51" s="219">
        <v>9.86</v>
      </c>
      <c r="X51" s="219">
        <v>43.6</v>
      </c>
      <c r="Y51" s="219">
        <v>0</v>
      </c>
      <c r="Z51" s="219">
        <v>37.409999999999997</v>
      </c>
      <c r="AA51" s="219">
        <v>22.67</v>
      </c>
      <c r="AB51" s="219">
        <v>0</v>
      </c>
      <c r="AC51" s="219">
        <v>9.7899999999999991</v>
      </c>
      <c r="AD51" s="219">
        <v>0</v>
      </c>
      <c r="AE51" s="219">
        <v>0</v>
      </c>
      <c r="AF51" s="219">
        <v>0</v>
      </c>
      <c r="AG51" s="219">
        <v>28.15</v>
      </c>
      <c r="AH51" s="219">
        <v>0</v>
      </c>
      <c r="AI51" s="219">
        <v>0</v>
      </c>
      <c r="AJ51" s="219">
        <v>0</v>
      </c>
      <c r="AK51" s="219">
        <v>58.71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2.74</v>
      </c>
      <c r="L52" s="219">
        <v>318</v>
      </c>
      <c r="M52" s="219">
        <v>27.19</v>
      </c>
      <c r="N52" s="219">
        <v>34.909999999999997</v>
      </c>
      <c r="O52" s="219">
        <v>0</v>
      </c>
      <c r="P52" s="219">
        <v>39.229999999999997</v>
      </c>
      <c r="Q52" s="219">
        <v>3.17</v>
      </c>
      <c r="R52" s="219">
        <v>12.53</v>
      </c>
      <c r="S52" s="219">
        <v>3.23</v>
      </c>
      <c r="T52" s="219">
        <v>0</v>
      </c>
      <c r="U52" s="219">
        <v>51.57</v>
      </c>
      <c r="V52" s="219">
        <v>5.17</v>
      </c>
      <c r="W52" s="219">
        <v>9.86</v>
      </c>
      <c r="X52" s="219">
        <v>43.6</v>
      </c>
      <c r="Y52" s="219">
        <v>0</v>
      </c>
      <c r="Z52" s="219">
        <v>37.409999999999997</v>
      </c>
      <c r="AA52" s="219">
        <v>22.67</v>
      </c>
      <c r="AB52" s="219">
        <v>0</v>
      </c>
      <c r="AC52" s="219">
        <v>9.7899999999999991</v>
      </c>
      <c r="AD52" s="219">
        <v>0</v>
      </c>
      <c r="AE52" s="219">
        <v>0</v>
      </c>
      <c r="AF52" s="219">
        <v>0</v>
      </c>
      <c r="AG52" s="219">
        <v>28.15</v>
      </c>
      <c r="AH52" s="219">
        <v>0</v>
      </c>
      <c r="AI52" s="219">
        <v>0</v>
      </c>
      <c r="AJ52" s="219">
        <v>0</v>
      </c>
      <c r="AK52" s="219">
        <v>58.71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4.9400000000000004</v>
      </c>
      <c r="L53" s="219">
        <v>318</v>
      </c>
      <c r="M53" s="219">
        <v>27.19</v>
      </c>
      <c r="N53" s="219">
        <v>34.909999999999997</v>
      </c>
      <c r="O53" s="219">
        <v>0</v>
      </c>
      <c r="P53" s="219">
        <v>39.229999999999997</v>
      </c>
      <c r="Q53" s="219">
        <v>3.23</v>
      </c>
      <c r="R53" s="219">
        <v>12.53</v>
      </c>
      <c r="S53" s="219">
        <v>3.99</v>
      </c>
      <c r="T53" s="219">
        <v>0</v>
      </c>
      <c r="U53" s="219">
        <v>51.57</v>
      </c>
      <c r="V53" s="219">
        <v>5.17</v>
      </c>
      <c r="W53" s="219">
        <v>10.1</v>
      </c>
      <c r="X53" s="219">
        <v>43.6</v>
      </c>
      <c r="Y53" s="219">
        <v>0</v>
      </c>
      <c r="Z53" s="219">
        <v>37.409999999999997</v>
      </c>
      <c r="AA53" s="219">
        <v>22.67</v>
      </c>
      <c r="AB53" s="219">
        <v>0</v>
      </c>
      <c r="AC53" s="219">
        <v>9.7899999999999991</v>
      </c>
      <c r="AD53" s="219">
        <v>0</v>
      </c>
      <c r="AE53" s="219">
        <v>0</v>
      </c>
      <c r="AF53" s="219">
        <v>0</v>
      </c>
      <c r="AG53" s="219">
        <v>28.15</v>
      </c>
      <c r="AH53" s="219">
        <v>0</v>
      </c>
      <c r="AI53" s="219">
        <v>0</v>
      </c>
      <c r="AJ53" s="219">
        <v>0</v>
      </c>
      <c r="AK53" s="219">
        <v>58.71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4.9400000000000004</v>
      </c>
      <c r="L54" s="219">
        <v>318</v>
      </c>
      <c r="M54" s="219">
        <v>27.19</v>
      </c>
      <c r="N54" s="219">
        <v>34.909999999999997</v>
      </c>
      <c r="O54" s="219">
        <v>0</v>
      </c>
      <c r="P54" s="219">
        <v>39.229999999999997</v>
      </c>
      <c r="Q54" s="219">
        <v>3.23</v>
      </c>
      <c r="R54" s="219">
        <v>12.53</v>
      </c>
      <c r="S54" s="219">
        <v>3.99</v>
      </c>
      <c r="T54" s="219">
        <v>0</v>
      </c>
      <c r="U54" s="219">
        <v>51.57</v>
      </c>
      <c r="V54" s="219">
        <v>5.17</v>
      </c>
      <c r="W54" s="219">
        <v>10.1</v>
      </c>
      <c r="X54" s="219">
        <v>43.6</v>
      </c>
      <c r="Y54" s="219">
        <v>0</v>
      </c>
      <c r="Z54" s="219">
        <v>37.409999999999997</v>
      </c>
      <c r="AA54" s="219">
        <v>22.67</v>
      </c>
      <c r="AB54" s="219">
        <v>0</v>
      </c>
      <c r="AC54" s="219">
        <v>9.7899999999999991</v>
      </c>
      <c r="AD54" s="219">
        <v>0</v>
      </c>
      <c r="AE54" s="219">
        <v>0</v>
      </c>
      <c r="AF54" s="219">
        <v>0</v>
      </c>
      <c r="AG54" s="219">
        <v>28.15</v>
      </c>
      <c r="AH54" s="219">
        <v>0</v>
      </c>
      <c r="AI54" s="219">
        <v>0</v>
      </c>
      <c r="AJ54" s="219">
        <v>0</v>
      </c>
      <c r="AK54" s="219">
        <v>58.71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4.9400000000000004</v>
      </c>
      <c r="L55" s="219">
        <v>318</v>
      </c>
      <c r="M55" s="219">
        <v>27.19</v>
      </c>
      <c r="N55" s="219">
        <v>34.909999999999997</v>
      </c>
      <c r="O55" s="219">
        <v>0</v>
      </c>
      <c r="P55" s="219">
        <v>39.229999999999997</v>
      </c>
      <c r="Q55" s="219">
        <v>3.23</v>
      </c>
      <c r="R55" s="219">
        <v>12.53</v>
      </c>
      <c r="S55" s="219">
        <v>3.99</v>
      </c>
      <c r="T55" s="219">
        <v>0</v>
      </c>
      <c r="U55" s="219">
        <v>51.57</v>
      </c>
      <c r="V55" s="219">
        <v>5.17</v>
      </c>
      <c r="W55" s="219">
        <v>10.1</v>
      </c>
      <c r="X55" s="219">
        <v>43.6</v>
      </c>
      <c r="Y55" s="219">
        <v>0</v>
      </c>
      <c r="Z55" s="219">
        <v>37.409999999999997</v>
      </c>
      <c r="AA55" s="219">
        <v>22.67</v>
      </c>
      <c r="AB55" s="219">
        <v>0</v>
      </c>
      <c r="AC55" s="219">
        <v>9.7899999999999991</v>
      </c>
      <c r="AD55" s="219">
        <v>0</v>
      </c>
      <c r="AE55" s="219">
        <v>0</v>
      </c>
      <c r="AF55" s="219">
        <v>0</v>
      </c>
      <c r="AG55" s="219">
        <v>28.15</v>
      </c>
      <c r="AH55" s="219">
        <v>0</v>
      </c>
      <c r="AI55" s="219">
        <v>0</v>
      </c>
      <c r="AJ55" s="219">
        <v>0</v>
      </c>
      <c r="AK55" s="219">
        <v>58.71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4.9400000000000004</v>
      </c>
      <c r="L56" s="219">
        <v>318</v>
      </c>
      <c r="M56" s="219">
        <v>27.19</v>
      </c>
      <c r="N56" s="219">
        <v>34.909999999999997</v>
      </c>
      <c r="O56" s="219">
        <v>0</v>
      </c>
      <c r="P56" s="219">
        <v>39.229999999999997</v>
      </c>
      <c r="Q56" s="219">
        <v>3.23</v>
      </c>
      <c r="R56" s="219">
        <v>12.53</v>
      </c>
      <c r="S56" s="219">
        <v>3.99</v>
      </c>
      <c r="T56" s="219">
        <v>0</v>
      </c>
      <c r="U56" s="219">
        <v>51.57</v>
      </c>
      <c r="V56" s="219">
        <v>5.17</v>
      </c>
      <c r="W56" s="219">
        <v>10.1</v>
      </c>
      <c r="X56" s="219">
        <v>43.6</v>
      </c>
      <c r="Y56" s="219">
        <v>0</v>
      </c>
      <c r="Z56" s="219">
        <v>37.409999999999997</v>
      </c>
      <c r="AA56" s="219">
        <v>22.67</v>
      </c>
      <c r="AB56" s="219">
        <v>0</v>
      </c>
      <c r="AC56" s="219">
        <v>9.7899999999999991</v>
      </c>
      <c r="AD56" s="219">
        <v>0</v>
      </c>
      <c r="AE56" s="219">
        <v>0</v>
      </c>
      <c r="AF56" s="219">
        <v>0</v>
      </c>
      <c r="AG56" s="219">
        <v>28.15</v>
      </c>
      <c r="AH56" s="219">
        <v>0</v>
      </c>
      <c r="AI56" s="219">
        <v>0</v>
      </c>
      <c r="AJ56" s="219">
        <v>0</v>
      </c>
      <c r="AK56" s="219">
        <v>58.71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1.84</v>
      </c>
      <c r="L57" s="219">
        <v>320</v>
      </c>
      <c r="M57" s="219">
        <v>27.19</v>
      </c>
      <c r="N57" s="219">
        <v>34.909999999999997</v>
      </c>
      <c r="O57" s="219">
        <v>0</v>
      </c>
      <c r="P57" s="219">
        <v>39.229999999999997</v>
      </c>
      <c r="Q57" s="219">
        <v>1.83</v>
      </c>
      <c r="R57" s="219">
        <v>12.53</v>
      </c>
      <c r="S57" s="219">
        <v>2.57</v>
      </c>
      <c r="T57" s="219">
        <v>0</v>
      </c>
      <c r="U57" s="219">
        <v>51.57</v>
      </c>
      <c r="V57" s="219">
        <v>3.42</v>
      </c>
      <c r="W57" s="219">
        <v>7.86</v>
      </c>
      <c r="X57" s="219">
        <v>43.6</v>
      </c>
      <c r="Y57" s="219">
        <v>0</v>
      </c>
      <c r="Z57" s="219">
        <v>37.130000000000003</v>
      </c>
      <c r="AA57" s="219">
        <v>22.67</v>
      </c>
      <c r="AB57" s="219">
        <v>0</v>
      </c>
      <c r="AC57" s="219">
        <v>9.7899999999999991</v>
      </c>
      <c r="AD57" s="219">
        <v>0</v>
      </c>
      <c r="AE57" s="219">
        <v>0</v>
      </c>
      <c r="AF57" s="219">
        <v>0</v>
      </c>
      <c r="AG57" s="219">
        <v>28.15</v>
      </c>
      <c r="AH57" s="219">
        <v>0</v>
      </c>
      <c r="AI57" s="219">
        <v>0</v>
      </c>
      <c r="AJ57" s="219">
        <v>0</v>
      </c>
      <c r="AK57" s="219">
        <v>58.71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1.84</v>
      </c>
      <c r="L58" s="219">
        <v>320</v>
      </c>
      <c r="M58" s="219">
        <v>27.19</v>
      </c>
      <c r="N58" s="219">
        <v>34.909999999999997</v>
      </c>
      <c r="O58" s="219">
        <v>0</v>
      </c>
      <c r="P58" s="219">
        <v>39.229999999999997</v>
      </c>
      <c r="Q58" s="219">
        <v>1.83</v>
      </c>
      <c r="R58" s="219">
        <v>12.53</v>
      </c>
      <c r="S58" s="219">
        <v>2.57</v>
      </c>
      <c r="T58" s="219">
        <v>0</v>
      </c>
      <c r="U58" s="219">
        <v>51.57</v>
      </c>
      <c r="V58" s="219">
        <v>4.29</v>
      </c>
      <c r="W58" s="219">
        <v>9.69</v>
      </c>
      <c r="X58" s="219">
        <v>43.6</v>
      </c>
      <c r="Y58" s="219">
        <v>0</v>
      </c>
      <c r="Z58" s="219">
        <v>37.130000000000003</v>
      </c>
      <c r="AA58" s="219">
        <v>22.67</v>
      </c>
      <c r="AB58" s="219">
        <v>0</v>
      </c>
      <c r="AC58" s="219">
        <v>9.7899999999999991</v>
      </c>
      <c r="AD58" s="219">
        <v>0</v>
      </c>
      <c r="AE58" s="219">
        <v>0</v>
      </c>
      <c r="AF58" s="219">
        <v>0</v>
      </c>
      <c r="AG58" s="219">
        <v>28.15</v>
      </c>
      <c r="AH58" s="219">
        <v>0</v>
      </c>
      <c r="AI58" s="219">
        <v>0</v>
      </c>
      <c r="AJ58" s="219">
        <v>0</v>
      </c>
      <c r="AK58" s="219">
        <v>58.71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308.25</v>
      </c>
      <c r="M59" s="219">
        <v>27.19</v>
      </c>
      <c r="N59" s="219">
        <v>34.909999999999997</v>
      </c>
      <c r="O59" s="219">
        <v>0</v>
      </c>
      <c r="P59" s="219">
        <v>39.229999999999997</v>
      </c>
      <c r="Q59" s="219">
        <v>1.74</v>
      </c>
      <c r="R59" s="219">
        <v>12.53</v>
      </c>
      <c r="S59" s="219">
        <v>1.02</v>
      </c>
      <c r="T59" s="219">
        <v>0</v>
      </c>
      <c r="U59" s="219">
        <v>51.57</v>
      </c>
      <c r="V59" s="219">
        <v>5.1100000000000003</v>
      </c>
      <c r="W59" s="219">
        <v>10.29</v>
      </c>
      <c r="X59" s="219">
        <v>43.6</v>
      </c>
      <c r="Y59" s="219">
        <v>0</v>
      </c>
      <c r="Z59" s="219">
        <v>37.42</v>
      </c>
      <c r="AA59" s="219">
        <v>22.67</v>
      </c>
      <c r="AB59" s="219">
        <v>0</v>
      </c>
      <c r="AC59" s="219">
        <v>9.7899999999999991</v>
      </c>
      <c r="AD59" s="219">
        <v>0</v>
      </c>
      <c r="AE59" s="219">
        <v>0</v>
      </c>
      <c r="AF59" s="219">
        <v>0</v>
      </c>
      <c r="AG59" s="219">
        <v>27.76</v>
      </c>
      <c r="AH59" s="219">
        <v>0</v>
      </c>
      <c r="AI59" s="219">
        <v>0</v>
      </c>
      <c r="AJ59" s="219">
        <v>0</v>
      </c>
      <c r="AK59" s="219">
        <v>58.09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356.42</v>
      </c>
      <c r="M60" s="219">
        <v>27.19</v>
      </c>
      <c r="N60" s="219">
        <v>34.909999999999997</v>
      </c>
      <c r="O60" s="219">
        <v>0</v>
      </c>
      <c r="P60" s="219">
        <v>39.229999999999997</v>
      </c>
      <c r="Q60" s="219">
        <v>1.74</v>
      </c>
      <c r="R60" s="219">
        <v>12.53</v>
      </c>
      <c r="S60" s="219">
        <v>1.02</v>
      </c>
      <c r="T60" s="219">
        <v>0</v>
      </c>
      <c r="U60" s="219">
        <v>51.57</v>
      </c>
      <c r="V60" s="219">
        <v>5.17</v>
      </c>
      <c r="W60" s="219">
        <v>10.29</v>
      </c>
      <c r="X60" s="219">
        <v>43.6</v>
      </c>
      <c r="Y60" s="219">
        <v>0</v>
      </c>
      <c r="Z60" s="219">
        <v>37.42</v>
      </c>
      <c r="AA60" s="219">
        <v>22.67</v>
      </c>
      <c r="AB60" s="219">
        <v>0</v>
      </c>
      <c r="AC60" s="219">
        <v>9.7899999999999991</v>
      </c>
      <c r="AD60" s="219">
        <v>0</v>
      </c>
      <c r="AE60" s="219">
        <v>0</v>
      </c>
      <c r="AF60" s="219">
        <v>0</v>
      </c>
      <c r="AG60" s="219">
        <v>27.76</v>
      </c>
      <c r="AH60" s="219">
        <v>0</v>
      </c>
      <c r="AI60" s="219">
        <v>0</v>
      </c>
      <c r="AJ60" s="219">
        <v>0</v>
      </c>
      <c r="AK60" s="219">
        <v>58.09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9.14</v>
      </c>
      <c r="L61" s="219">
        <v>424.52</v>
      </c>
      <c r="M61" s="219">
        <v>27.19</v>
      </c>
      <c r="N61" s="219">
        <v>34.909999999999997</v>
      </c>
      <c r="O61" s="219">
        <v>0</v>
      </c>
      <c r="P61" s="219">
        <v>39.229999999999997</v>
      </c>
      <c r="Q61" s="219">
        <v>6.08</v>
      </c>
      <c r="R61" s="219">
        <v>12.53</v>
      </c>
      <c r="S61" s="219">
        <v>7.79</v>
      </c>
      <c r="T61" s="219">
        <v>0</v>
      </c>
      <c r="U61" s="219">
        <v>51.57</v>
      </c>
      <c r="V61" s="219">
        <v>5.17</v>
      </c>
      <c r="W61" s="219">
        <v>10.29</v>
      </c>
      <c r="X61" s="219">
        <v>43.6</v>
      </c>
      <c r="Y61" s="219">
        <v>0</v>
      </c>
      <c r="Z61" s="219">
        <v>32.96</v>
      </c>
      <c r="AA61" s="219">
        <v>22.67</v>
      </c>
      <c r="AB61" s="219">
        <v>0</v>
      </c>
      <c r="AC61" s="219">
        <v>9.7899999999999991</v>
      </c>
      <c r="AD61" s="219">
        <v>0</v>
      </c>
      <c r="AE61" s="219">
        <v>0</v>
      </c>
      <c r="AF61" s="219">
        <v>0</v>
      </c>
      <c r="AG61" s="219">
        <v>27.76</v>
      </c>
      <c r="AH61" s="219">
        <v>0</v>
      </c>
      <c r="AI61" s="219">
        <v>0</v>
      </c>
      <c r="AJ61" s="219">
        <v>0</v>
      </c>
      <c r="AK61" s="219">
        <v>66.34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9.06</v>
      </c>
      <c r="L62" s="219">
        <v>424.52</v>
      </c>
      <c r="M62" s="219">
        <v>27.19</v>
      </c>
      <c r="N62" s="219">
        <v>34.909999999999997</v>
      </c>
      <c r="O62" s="219">
        <v>0</v>
      </c>
      <c r="P62" s="219">
        <v>39.229999999999997</v>
      </c>
      <c r="Q62" s="219">
        <v>6.08</v>
      </c>
      <c r="R62" s="219">
        <v>12.53</v>
      </c>
      <c r="S62" s="219">
        <v>7.79</v>
      </c>
      <c r="T62" s="219">
        <v>0</v>
      </c>
      <c r="U62" s="219">
        <v>51.57</v>
      </c>
      <c r="V62" s="219">
        <v>5.17</v>
      </c>
      <c r="W62" s="219">
        <v>10.29</v>
      </c>
      <c r="X62" s="219">
        <v>43.6</v>
      </c>
      <c r="Y62" s="219">
        <v>0</v>
      </c>
      <c r="Z62" s="219">
        <v>37.409999999999997</v>
      </c>
      <c r="AA62" s="219">
        <v>22.67</v>
      </c>
      <c r="AB62" s="219">
        <v>0</v>
      </c>
      <c r="AC62" s="219">
        <v>9.7899999999999991</v>
      </c>
      <c r="AD62" s="219">
        <v>0</v>
      </c>
      <c r="AE62" s="219">
        <v>0</v>
      </c>
      <c r="AF62" s="219">
        <v>0</v>
      </c>
      <c r="AG62" s="219">
        <v>27.76</v>
      </c>
      <c r="AH62" s="219">
        <v>0</v>
      </c>
      <c r="AI62" s="219">
        <v>0</v>
      </c>
      <c r="AJ62" s="219">
        <v>0</v>
      </c>
      <c r="AK62" s="219">
        <v>66.34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9.06</v>
      </c>
      <c r="L63" s="219">
        <v>424.52</v>
      </c>
      <c r="M63" s="219">
        <v>27.19</v>
      </c>
      <c r="N63" s="219">
        <v>34.909999999999997</v>
      </c>
      <c r="O63" s="219">
        <v>0</v>
      </c>
      <c r="P63" s="219">
        <v>39.229999999999997</v>
      </c>
      <c r="Q63" s="219">
        <v>6.08</v>
      </c>
      <c r="R63" s="219">
        <v>12.53</v>
      </c>
      <c r="S63" s="219">
        <v>7.79</v>
      </c>
      <c r="T63" s="219">
        <v>0</v>
      </c>
      <c r="U63" s="219">
        <v>51.57</v>
      </c>
      <c r="V63" s="219">
        <v>5.17</v>
      </c>
      <c r="W63" s="219">
        <v>10.29</v>
      </c>
      <c r="X63" s="219">
        <v>43.6</v>
      </c>
      <c r="Y63" s="219">
        <v>0</v>
      </c>
      <c r="Z63" s="219">
        <v>37.409999999999997</v>
      </c>
      <c r="AA63" s="219">
        <v>22.67</v>
      </c>
      <c r="AB63" s="219">
        <v>0</v>
      </c>
      <c r="AC63" s="219">
        <v>9.7899999999999991</v>
      </c>
      <c r="AD63" s="219">
        <v>0</v>
      </c>
      <c r="AE63" s="219">
        <v>0</v>
      </c>
      <c r="AF63" s="219">
        <v>0</v>
      </c>
      <c r="AG63" s="219">
        <v>27.76</v>
      </c>
      <c r="AH63" s="219">
        <v>0</v>
      </c>
      <c r="AI63" s="219">
        <v>0</v>
      </c>
      <c r="AJ63" s="219">
        <v>0</v>
      </c>
      <c r="AK63" s="219">
        <v>66.34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9.06</v>
      </c>
      <c r="L64" s="219">
        <v>424.52</v>
      </c>
      <c r="M64" s="219">
        <v>27.19</v>
      </c>
      <c r="N64" s="219">
        <v>34.909999999999997</v>
      </c>
      <c r="O64" s="219">
        <v>0</v>
      </c>
      <c r="P64" s="219">
        <v>39.229999999999997</v>
      </c>
      <c r="Q64" s="219">
        <v>6.08</v>
      </c>
      <c r="R64" s="219">
        <v>12.53</v>
      </c>
      <c r="S64" s="219">
        <v>7.79</v>
      </c>
      <c r="T64" s="219">
        <v>0</v>
      </c>
      <c r="U64" s="219">
        <v>51.57</v>
      </c>
      <c r="V64" s="219">
        <v>5.17</v>
      </c>
      <c r="W64" s="219">
        <v>10.29</v>
      </c>
      <c r="X64" s="219">
        <v>43.6</v>
      </c>
      <c r="Y64" s="219">
        <v>0</v>
      </c>
      <c r="Z64" s="219">
        <v>37.409999999999997</v>
      </c>
      <c r="AA64" s="219">
        <v>22.67</v>
      </c>
      <c r="AB64" s="219">
        <v>0</v>
      </c>
      <c r="AC64" s="219">
        <v>9.7899999999999991</v>
      </c>
      <c r="AD64" s="219">
        <v>0</v>
      </c>
      <c r="AE64" s="219">
        <v>0</v>
      </c>
      <c r="AF64" s="219">
        <v>0</v>
      </c>
      <c r="AG64" s="219">
        <v>27.76</v>
      </c>
      <c r="AH64" s="219">
        <v>0</v>
      </c>
      <c r="AI64" s="219">
        <v>0</v>
      </c>
      <c r="AJ64" s="219">
        <v>0</v>
      </c>
      <c r="AK64" s="219">
        <v>66.34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9.93</v>
      </c>
      <c r="E65" s="219">
        <v>0</v>
      </c>
      <c r="F65" s="219">
        <v>0</v>
      </c>
      <c r="G65" s="219">
        <v>11.56</v>
      </c>
      <c r="H65" s="219">
        <v>0</v>
      </c>
      <c r="I65" s="219">
        <v>0</v>
      </c>
      <c r="J65" s="219">
        <v>8.75</v>
      </c>
      <c r="K65" s="219">
        <v>9.06</v>
      </c>
      <c r="L65" s="219">
        <v>424.52</v>
      </c>
      <c r="M65" s="219">
        <v>27.19</v>
      </c>
      <c r="N65" s="219">
        <v>34.909999999999997</v>
      </c>
      <c r="O65" s="219">
        <v>0</v>
      </c>
      <c r="P65" s="219">
        <v>39.229999999999997</v>
      </c>
      <c r="Q65" s="219">
        <v>6.08</v>
      </c>
      <c r="R65" s="219">
        <v>12.53</v>
      </c>
      <c r="S65" s="219">
        <v>7.35</v>
      </c>
      <c r="T65" s="219">
        <v>0</v>
      </c>
      <c r="U65" s="219">
        <v>51.57</v>
      </c>
      <c r="V65" s="219">
        <v>5.17</v>
      </c>
      <c r="W65" s="219">
        <v>10.29</v>
      </c>
      <c r="X65" s="219">
        <v>43.6</v>
      </c>
      <c r="Y65" s="219">
        <v>0</v>
      </c>
      <c r="Z65" s="219">
        <v>37.409999999999997</v>
      </c>
      <c r="AA65" s="219">
        <v>22.67</v>
      </c>
      <c r="AB65" s="219">
        <v>0</v>
      </c>
      <c r="AC65" s="219">
        <v>9.7899999999999991</v>
      </c>
      <c r="AD65" s="219">
        <v>0</v>
      </c>
      <c r="AE65" s="219">
        <v>0</v>
      </c>
      <c r="AF65" s="219">
        <v>0</v>
      </c>
      <c r="AG65" s="219">
        <v>27.76</v>
      </c>
      <c r="AH65" s="219">
        <v>0</v>
      </c>
      <c r="AI65" s="219">
        <v>0</v>
      </c>
      <c r="AJ65" s="219">
        <v>0</v>
      </c>
      <c r="AK65" s="219">
        <v>66.34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9.93</v>
      </c>
      <c r="E66" s="219">
        <v>0</v>
      </c>
      <c r="F66" s="219">
        <v>0</v>
      </c>
      <c r="G66" s="219">
        <v>11.56</v>
      </c>
      <c r="H66" s="219">
        <v>0</v>
      </c>
      <c r="I66" s="219">
        <v>0</v>
      </c>
      <c r="J66" s="219">
        <v>8.75</v>
      </c>
      <c r="K66" s="219">
        <v>9.06</v>
      </c>
      <c r="L66" s="219">
        <v>424.52</v>
      </c>
      <c r="M66" s="219">
        <v>27.19</v>
      </c>
      <c r="N66" s="219">
        <v>34.909999999999997</v>
      </c>
      <c r="O66" s="219">
        <v>0</v>
      </c>
      <c r="P66" s="219">
        <v>39.229999999999997</v>
      </c>
      <c r="Q66" s="219">
        <v>6.08</v>
      </c>
      <c r="R66" s="219">
        <v>12.53</v>
      </c>
      <c r="S66" s="219">
        <v>7.79</v>
      </c>
      <c r="T66" s="219">
        <v>0</v>
      </c>
      <c r="U66" s="219">
        <v>51.57</v>
      </c>
      <c r="V66" s="219">
        <v>5.17</v>
      </c>
      <c r="W66" s="219">
        <v>10.29</v>
      </c>
      <c r="X66" s="219">
        <v>43.6</v>
      </c>
      <c r="Y66" s="219">
        <v>0</v>
      </c>
      <c r="Z66" s="219">
        <v>37.409999999999997</v>
      </c>
      <c r="AA66" s="219">
        <v>22.67</v>
      </c>
      <c r="AB66" s="219">
        <v>0</v>
      </c>
      <c r="AC66" s="219">
        <v>9.7899999999999991</v>
      </c>
      <c r="AD66" s="219">
        <v>0</v>
      </c>
      <c r="AE66" s="219">
        <v>0</v>
      </c>
      <c r="AF66" s="219">
        <v>0</v>
      </c>
      <c r="AG66" s="219">
        <v>27.76</v>
      </c>
      <c r="AH66" s="219">
        <v>0</v>
      </c>
      <c r="AI66" s="219">
        <v>0</v>
      </c>
      <c r="AJ66" s="219">
        <v>0</v>
      </c>
      <c r="AK66" s="219">
        <v>66.34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9.93</v>
      </c>
      <c r="E67" s="219">
        <v>0</v>
      </c>
      <c r="F67" s="219">
        <v>0</v>
      </c>
      <c r="G67" s="219">
        <v>11.56</v>
      </c>
      <c r="H67" s="219">
        <v>0</v>
      </c>
      <c r="I67" s="219">
        <v>0</v>
      </c>
      <c r="J67" s="219">
        <v>8.75</v>
      </c>
      <c r="K67" s="219">
        <v>9.06</v>
      </c>
      <c r="L67" s="219">
        <v>424.52</v>
      </c>
      <c r="M67" s="219">
        <v>27.19</v>
      </c>
      <c r="N67" s="219">
        <v>34.909999999999997</v>
      </c>
      <c r="O67" s="219">
        <v>0</v>
      </c>
      <c r="P67" s="219">
        <v>39.229999999999997</v>
      </c>
      <c r="Q67" s="219">
        <v>6.08</v>
      </c>
      <c r="R67" s="219">
        <v>12.53</v>
      </c>
      <c r="S67" s="219">
        <v>7.79</v>
      </c>
      <c r="T67" s="219">
        <v>0</v>
      </c>
      <c r="U67" s="219">
        <v>51.57</v>
      </c>
      <c r="V67" s="219">
        <v>5.17</v>
      </c>
      <c r="W67" s="219">
        <v>10.29</v>
      </c>
      <c r="X67" s="219">
        <v>43.6</v>
      </c>
      <c r="Y67" s="219">
        <v>0</v>
      </c>
      <c r="Z67" s="219">
        <v>37.409999999999997</v>
      </c>
      <c r="AA67" s="219">
        <v>22.67</v>
      </c>
      <c r="AB67" s="219">
        <v>0</v>
      </c>
      <c r="AC67" s="219">
        <v>9.7899999999999991</v>
      </c>
      <c r="AD67" s="219">
        <v>0</v>
      </c>
      <c r="AE67" s="219">
        <v>0</v>
      </c>
      <c r="AF67" s="219">
        <v>0</v>
      </c>
      <c r="AG67" s="219">
        <v>27.76</v>
      </c>
      <c r="AH67" s="219">
        <v>0</v>
      </c>
      <c r="AI67" s="219">
        <v>0</v>
      </c>
      <c r="AJ67" s="219">
        <v>0</v>
      </c>
      <c r="AK67" s="219">
        <v>66.34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9.93</v>
      </c>
      <c r="E68" s="219">
        <v>0</v>
      </c>
      <c r="F68" s="219">
        <v>0</v>
      </c>
      <c r="G68" s="219">
        <v>11.56</v>
      </c>
      <c r="H68" s="219">
        <v>0</v>
      </c>
      <c r="I68" s="219">
        <v>0</v>
      </c>
      <c r="J68" s="219">
        <v>8.75</v>
      </c>
      <c r="K68" s="219">
        <v>9.06</v>
      </c>
      <c r="L68" s="219">
        <v>424.52</v>
      </c>
      <c r="M68" s="219">
        <v>27.19</v>
      </c>
      <c r="N68" s="219">
        <v>34.909999999999997</v>
      </c>
      <c r="O68" s="219">
        <v>0</v>
      </c>
      <c r="P68" s="219">
        <v>39.229999999999997</v>
      </c>
      <c r="Q68" s="219">
        <v>6.08</v>
      </c>
      <c r="R68" s="219">
        <v>12.53</v>
      </c>
      <c r="S68" s="219">
        <v>7.79</v>
      </c>
      <c r="T68" s="219">
        <v>0</v>
      </c>
      <c r="U68" s="219">
        <v>51.57</v>
      </c>
      <c r="V68" s="219">
        <v>5.17</v>
      </c>
      <c r="W68" s="219">
        <v>10.29</v>
      </c>
      <c r="X68" s="219">
        <v>43.6</v>
      </c>
      <c r="Y68" s="219">
        <v>0</v>
      </c>
      <c r="Z68" s="219">
        <v>37.409999999999997</v>
      </c>
      <c r="AA68" s="219">
        <v>22.67</v>
      </c>
      <c r="AB68" s="219">
        <v>0</v>
      </c>
      <c r="AC68" s="219">
        <v>9.7899999999999991</v>
      </c>
      <c r="AD68" s="219">
        <v>0</v>
      </c>
      <c r="AE68" s="219">
        <v>0</v>
      </c>
      <c r="AF68" s="219">
        <v>0</v>
      </c>
      <c r="AG68" s="219">
        <v>27.76</v>
      </c>
      <c r="AH68" s="219">
        <v>0</v>
      </c>
      <c r="AI68" s="219">
        <v>0</v>
      </c>
      <c r="AJ68" s="219">
        <v>0</v>
      </c>
      <c r="AK68" s="219">
        <v>66.34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9.93</v>
      </c>
      <c r="E69" s="219">
        <v>0</v>
      </c>
      <c r="F69" s="219">
        <v>0</v>
      </c>
      <c r="G69" s="219">
        <v>11.56</v>
      </c>
      <c r="H69" s="219">
        <v>0</v>
      </c>
      <c r="I69" s="219">
        <v>0</v>
      </c>
      <c r="J69" s="219">
        <v>8.75</v>
      </c>
      <c r="K69" s="219">
        <v>9.06</v>
      </c>
      <c r="L69" s="219">
        <v>424.52</v>
      </c>
      <c r="M69" s="219">
        <v>27.19</v>
      </c>
      <c r="N69" s="219">
        <v>34.909999999999997</v>
      </c>
      <c r="O69" s="219">
        <v>0</v>
      </c>
      <c r="P69" s="219">
        <v>39.229999999999997</v>
      </c>
      <c r="Q69" s="219">
        <v>6.08</v>
      </c>
      <c r="R69" s="219">
        <v>12.53</v>
      </c>
      <c r="S69" s="219">
        <v>7.79</v>
      </c>
      <c r="T69" s="219">
        <v>0</v>
      </c>
      <c r="U69" s="219">
        <v>51.57</v>
      </c>
      <c r="V69" s="219">
        <v>5.22</v>
      </c>
      <c r="W69" s="219">
        <v>10.29</v>
      </c>
      <c r="X69" s="219">
        <v>43.6</v>
      </c>
      <c r="Y69" s="219">
        <v>0</v>
      </c>
      <c r="Z69" s="219">
        <v>37.409999999999997</v>
      </c>
      <c r="AA69" s="219">
        <v>22.67</v>
      </c>
      <c r="AB69" s="219">
        <v>0</v>
      </c>
      <c r="AC69" s="219">
        <v>9.7899999999999991</v>
      </c>
      <c r="AD69" s="219">
        <v>0</v>
      </c>
      <c r="AE69" s="219">
        <v>0</v>
      </c>
      <c r="AF69" s="219">
        <v>0</v>
      </c>
      <c r="AG69" s="219">
        <v>27.76</v>
      </c>
      <c r="AH69" s="219">
        <v>0</v>
      </c>
      <c r="AI69" s="219">
        <v>0</v>
      </c>
      <c r="AJ69" s="219">
        <v>0</v>
      </c>
      <c r="AK69" s="219">
        <v>66.34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9.93</v>
      </c>
      <c r="E70" s="219">
        <v>0</v>
      </c>
      <c r="F70" s="219">
        <v>0</v>
      </c>
      <c r="G70" s="219">
        <v>11.56</v>
      </c>
      <c r="H70" s="219">
        <v>0</v>
      </c>
      <c r="I70" s="219">
        <v>0</v>
      </c>
      <c r="J70" s="219">
        <v>8.75</v>
      </c>
      <c r="K70" s="219">
        <v>9.06</v>
      </c>
      <c r="L70" s="219">
        <v>424.52</v>
      </c>
      <c r="M70" s="219">
        <v>27.19</v>
      </c>
      <c r="N70" s="219">
        <v>34.909999999999997</v>
      </c>
      <c r="O70" s="219">
        <v>0</v>
      </c>
      <c r="P70" s="219">
        <v>39.229999999999997</v>
      </c>
      <c r="Q70" s="219">
        <v>6.08</v>
      </c>
      <c r="R70" s="219">
        <v>12.53</v>
      </c>
      <c r="S70" s="219">
        <v>7.79</v>
      </c>
      <c r="T70" s="219">
        <v>0</v>
      </c>
      <c r="U70" s="219">
        <v>51.57</v>
      </c>
      <c r="V70" s="219">
        <v>5.22</v>
      </c>
      <c r="W70" s="219">
        <v>10.29</v>
      </c>
      <c r="X70" s="219">
        <v>43.6</v>
      </c>
      <c r="Y70" s="219">
        <v>0</v>
      </c>
      <c r="Z70" s="219">
        <v>37.409999999999997</v>
      </c>
      <c r="AA70" s="219">
        <v>22.67</v>
      </c>
      <c r="AB70" s="219">
        <v>0</v>
      </c>
      <c r="AC70" s="219">
        <v>9.7899999999999991</v>
      </c>
      <c r="AD70" s="219">
        <v>0</v>
      </c>
      <c r="AE70" s="219">
        <v>0</v>
      </c>
      <c r="AF70" s="219">
        <v>0</v>
      </c>
      <c r="AG70" s="219">
        <v>27.76</v>
      </c>
      <c r="AH70" s="219">
        <v>0</v>
      </c>
      <c r="AI70" s="219">
        <v>0</v>
      </c>
      <c r="AJ70" s="219">
        <v>0</v>
      </c>
      <c r="AK70" s="219">
        <v>66.34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9.93</v>
      </c>
      <c r="E71" s="219">
        <v>0</v>
      </c>
      <c r="F71" s="219">
        <v>0</v>
      </c>
      <c r="G71" s="219">
        <v>11.56</v>
      </c>
      <c r="H71" s="219">
        <v>0</v>
      </c>
      <c r="I71" s="219">
        <v>0</v>
      </c>
      <c r="J71" s="219">
        <v>8.75</v>
      </c>
      <c r="K71" s="219">
        <v>9.06</v>
      </c>
      <c r="L71" s="219">
        <v>424.52</v>
      </c>
      <c r="M71" s="219">
        <v>27.19</v>
      </c>
      <c r="N71" s="219">
        <v>34.909999999999997</v>
      </c>
      <c r="O71" s="219">
        <v>0</v>
      </c>
      <c r="P71" s="219">
        <v>39.229999999999997</v>
      </c>
      <c r="Q71" s="219">
        <v>6.08</v>
      </c>
      <c r="R71" s="219">
        <v>12.53</v>
      </c>
      <c r="S71" s="219">
        <v>7.79</v>
      </c>
      <c r="T71" s="219">
        <v>0</v>
      </c>
      <c r="U71" s="219">
        <v>51.57</v>
      </c>
      <c r="V71" s="219">
        <v>5.22</v>
      </c>
      <c r="W71" s="219">
        <v>10.29</v>
      </c>
      <c r="X71" s="219">
        <v>43.6</v>
      </c>
      <c r="Y71" s="219">
        <v>0</v>
      </c>
      <c r="Z71" s="219">
        <v>37.409999999999997</v>
      </c>
      <c r="AA71" s="219">
        <v>22.67</v>
      </c>
      <c r="AB71" s="219">
        <v>0</v>
      </c>
      <c r="AC71" s="219">
        <v>9.7899999999999991</v>
      </c>
      <c r="AD71" s="219">
        <v>0</v>
      </c>
      <c r="AE71" s="219">
        <v>0</v>
      </c>
      <c r="AF71" s="219">
        <v>0</v>
      </c>
      <c r="AG71" s="219">
        <v>27.76</v>
      </c>
      <c r="AH71" s="219">
        <v>0</v>
      </c>
      <c r="AI71" s="219">
        <v>0</v>
      </c>
      <c r="AJ71" s="219">
        <v>0</v>
      </c>
      <c r="AK71" s="219">
        <v>66.34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16.95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9.93</v>
      </c>
      <c r="E72" s="219">
        <v>0</v>
      </c>
      <c r="F72" s="219">
        <v>0</v>
      </c>
      <c r="G72" s="219">
        <v>11.56</v>
      </c>
      <c r="H72" s="219">
        <v>0</v>
      </c>
      <c r="I72" s="219">
        <v>0</v>
      </c>
      <c r="J72" s="219">
        <v>8.75</v>
      </c>
      <c r="K72" s="219">
        <v>9.06</v>
      </c>
      <c r="L72" s="219">
        <v>424.52</v>
      </c>
      <c r="M72" s="219">
        <v>27.19</v>
      </c>
      <c r="N72" s="219">
        <v>34.909999999999997</v>
      </c>
      <c r="O72" s="219">
        <v>0</v>
      </c>
      <c r="P72" s="219">
        <v>39.229999999999997</v>
      </c>
      <c r="Q72" s="219">
        <v>6.08</v>
      </c>
      <c r="R72" s="219">
        <v>12.53</v>
      </c>
      <c r="S72" s="219">
        <v>7.79</v>
      </c>
      <c r="T72" s="219">
        <v>0</v>
      </c>
      <c r="U72" s="219">
        <v>51.57</v>
      </c>
      <c r="V72" s="219">
        <v>5.22</v>
      </c>
      <c r="W72" s="219">
        <v>10.29</v>
      </c>
      <c r="X72" s="219">
        <v>43.6</v>
      </c>
      <c r="Y72" s="219">
        <v>0</v>
      </c>
      <c r="Z72" s="219">
        <v>37.409999999999997</v>
      </c>
      <c r="AA72" s="219">
        <v>22.67</v>
      </c>
      <c r="AB72" s="219">
        <v>0</v>
      </c>
      <c r="AC72" s="219">
        <v>9.49</v>
      </c>
      <c r="AD72" s="219">
        <v>0</v>
      </c>
      <c r="AE72" s="219">
        <v>0</v>
      </c>
      <c r="AF72" s="219">
        <v>0</v>
      </c>
      <c r="AG72" s="219">
        <v>27.18</v>
      </c>
      <c r="AH72" s="219">
        <v>0</v>
      </c>
      <c r="AI72" s="219">
        <v>0</v>
      </c>
      <c r="AJ72" s="219">
        <v>0</v>
      </c>
      <c r="AK72" s="219">
        <v>66.34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9.93</v>
      </c>
      <c r="E73" s="219">
        <v>0</v>
      </c>
      <c r="F73" s="219">
        <v>0</v>
      </c>
      <c r="G73" s="219">
        <v>11.56</v>
      </c>
      <c r="H73" s="219">
        <v>0</v>
      </c>
      <c r="I73" s="219">
        <v>0</v>
      </c>
      <c r="J73" s="219">
        <v>8.75</v>
      </c>
      <c r="K73" s="219">
        <v>9.06</v>
      </c>
      <c r="L73" s="219">
        <v>424.52</v>
      </c>
      <c r="M73" s="219">
        <v>27.19</v>
      </c>
      <c r="N73" s="219">
        <v>34.909999999999997</v>
      </c>
      <c r="O73" s="219">
        <v>0</v>
      </c>
      <c r="P73" s="219">
        <v>39.229999999999997</v>
      </c>
      <c r="Q73" s="219">
        <v>6.08</v>
      </c>
      <c r="R73" s="219">
        <v>12.53</v>
      </c>
      <c r="S73" s="219">
        <v>7.79</v>
      </c>
      <c r="T73" s="219">
        <v>0</v>
      </c>
      <c r="U73" s="219">
        <v>51.57</v>
      </c>
      <c r="V73" s="219">
        <v>5.22</v>
      </c>
      <c r="W73" s="219">
        <v>10.29</v>
      </c>
      <c r="X73" s="219">
        <v>43.6</v>
      </c>
      <c r="Y73" s="219">
        <v>0</v>
      </c>
      <c r="Z73" s="219">
        <v>37.409999999999997</v>
      </c>
      <c r="AA73" s="219">
        <v>22.67</v>
      </c>
      <c r="AB73" s="219">
        <v>0</v>
      </c>
      <c r="AC73" s="219">
        <v>9.49</v>
      </c>
      <c r="AD73" s="219">
        <v>0</v>
      </c>
      <c r="AE73" s="219">
        <v>0</v>
      </c>
      <c r="AF73" s="219">
        <v>0</v>
      </c>
      <c r="AG73" s="219">
        <v>27.18</v>
      </c>
      <c r="AH73" s="219">
        <v>0</v>
      </c>
      <c r="AI73" s="219">
        <v>0</v>
      </c>
      <c r="AJ73" s="219">
        <v>0</v>
      </c>
      <c r="AK73" s="219">
        <v>66.34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11.7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9.93</v>
      </c>
      <c r="E74" s="219">
        <v>0</v>
      </c>
      <c r="F74" s="219">
        <v>0</v>
      </c>
      <c r="G74" s="219">
        <v>11.56</v>
      </c>
      <c r="H74" s="219">
        <v>0</v>
      </c>
      <c r="I74" s="219">
        <v>0</v>
      </c>
      <c r="J74" s="219">
        <v>8.75</v>
      </c>
      <c r="K74" s="219">
        <v>9.06</v>
      </c>
      <c r="L74" s="219">
        <v>424.52</v>
      </c>
      <c r="M74" s="219">
        <v>27.19</v>
      </c>
      <c r="N74" s="219">
        <v>34.909999999999997</v>
      </c>
      <c r="O74" s="219">
        <v>0</v>
      </c>
      <c r="P74" s="219">
        <v>39.229999999999997</v>
      </c>
      <c r="Q74" s="219">
        <v>6.08</v>
      </c>
      <c r="R74" s="219">
        <v>12.53</v>
      </c>
      <c r="S74" s="219">
        <v>7.79</v>
      </c>
      <c r="T74" s="219">
        <v>0</v>
      </c>
      <c r="U74" s="219">
        <v>51.57</v>
      </c>
      <c r="V74" s="219">
        <v>5.22</v>
      </c>
      <c r="W74" s="219">
        <v>10.29</v>
      </c>
      <c r="X74" s="219">
        <v>43.6</v>
      </c>
      <c r="Y74" s="219">
        <v>0</v>
      </c>
      <c r="Z74" s="219">
        <v>37.409999999999997</v>
      </c>
      <c r="AA74" s="219">
        <v>22.67</v>
      </c>
      <c r="AB74" s="219">
        <v>0</v>
      </c>
      <c r="AC74" s="219">
        <v>9.49</v>
      </c>
      <c r="AD74" s="219">
        <v>0</v>
      </c>
      <c r="AE74" s="219">
        <v>0</v>
      </c>
      <c r="AF74" s="219">
        <v>0</v>
      </c>
      <c r="AG74" s="219">
        <v>27.18</v>
      </c>
      <c r="AH74" s="219">
        <v>0</v>
      </c>
      <c r="AI74" s="219">
        <v>0</v>
      </c>
      <c r="AJ74" s="219">
        <v>0</v>
      </c>
      <c r="AK74" s="219">
        <v>66.34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6.51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6.83</v>
      </c>
      <c r="E75" s="219">
        <v>0</v>
      </c>
      <c r="F75" s="219">
        <v>0</v>
      </c>
      <c r="G75" s="219">
        <v>11.56</v>
      </c>
      <c r="H75" s="219">
        <v>0</v>
      </c>
      <c r="I75" s="219">
        <v>0</v>
      </c>
      <c r="J75" s="219">
        <v>8.75</v>
      </c>
      <c r="K75" s="219">
        <v>9.06</v>
      </c>
      <c r="L75" s="219">
        <v>424.52</v>
      </c>
      <c r="M75" s="219">
        <v>27.19</v>
      </c>
      <c r="N75" s="219">
        <v>34.909999999999997</v>
      </c>
      <c r="O75" s="219">
        <v>0</v>
      </c>
      <c r="P75" s="219">
        <v>39.229999999999997</v>
      </c>
      <c r="Q75" s="219">
        <v>6.08</v>
      </c>
      <c r="R75" s="219">
        <v>12.53</v>
      </c>
      <c r="S75" s="219">
        <v>7.79</v>
      </c>
      <c r="T75" s="219">
        <v>0</v>
      </c>
      <c r="U75" s="219">
        <v>51.57</v>
      </c>
      <c r="V75" s="219">
        <v>5.22</v>
      </c>
      <c r="W75" s="219">
        <v>10.29</v>
      </c>
      <c r="X75" s="219">
        <v>43.6</v>
      </c>
      <c r="Y75" s="219">
        <v>0</v>
      </c>
      <c r="Z75" s="219">
        <v>37.409999999999997</v>
      </c>
      <c r="AA75" s="219">
        <v>22.67</v>
      </c>
      <c r="AB75" s="219">
        <v>0</v>
      </c>
      <c r="AC75" s="219">
        <v>9.49</v>
      </c>
      <c r="AD75" s="219">
        <v>0</v>
      </c>
      <c r="AE75" s="219">
        <v>0</v>
      </c>
      <c r="AF75" s="219">
        <v>0</v>
      </c>
      <c r="AG75" s="219">
        <v>27.18</v>
      </c>
      <c r="AH75" s="219">
        <v>0</v>
      </c>
      <c r="AI75" s="219">
        <v>0</v>
      </c>
      <c r="AJ75" s="219">
        <v>0</v>
      </c>
      <c r="AK75" s="219">
        <v>66.34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6.83</v>
      </c>
      <c r="E76" s="219">
        <v>0</v>
      </c>
      <c r="F76" s="219">
        <v>0</v>
      </c>
      <c r="G76" s="219">
        <v>11.56</v>
      </c>
      <c r="H76" s="219">
        <v>0</v>
      </c>
      <c r="I76" s="219">
        <v>0</v>
      </c>
      <c r="J76" s="219">
        <v>8.75</v>
      </c>
      <c r="K76" s="219">
        <v>9.06</v>
      </c>
      <c r="L76" s="219">
        <v>424.52</v>
      </c>
      <c r="M76" s="219">
        <v>27.19</v>
      </c>
      <c r="N76" s="219">
        <v>34.909999999999997</v>
      </c>
      <c r="O76" s="219">
        <v>0</v>
      </c>
      <c r="P76" s="219">
        <v>39.229999999999997</v>
      </c>
      <c r="Q76" s="219">
        <v>6.08</v>
      </c>
      <c r="R76" s="219">
        <v>12.53</v>
      </c>
      <c r="S76" s="219">
        <v>7.79</v>
      </c>
      <c r="T76" s="219">
        <v>0</v>
      </c>
      <c r="U76" s="219">
        <v>51.57</v>
      </c>
      <c r="V76" s="219">
        <v>5.22</v>
      </c>
      <c r="W76" s="219">
        <v>10.29</v>
      </c>
      <c r="X76" s="219">
        <v>43.6</v>
      </c>
      <c r="Y76" s="219">
        <v>0</v>
      </c>
      <c r="Z76" s="219">
        <v>37.409999999999997</v>
      </c>
      <c r="AA76" s="219">
        <v>22.67</v>
      </c>
      <c r="AB76" s="219">
        <v>0</v>
      </c>
      <c r="AC76" s="219">
        <v>9.49</v>
      </c>
      <c r="AD76" s="219">
        <v>0</v>
      </c>
      <c r="AE76" s="219">
        <v>0</v>
      </c>
      <c r="AF76" s="219">
        <v>0</v>
      </c>
      <c r="AG76" s="219">
        <v>27.18</v>
      </c>
      <c r="AH76" s="219">
        <v>0</v>
      </c>
      <c r="AI76" s="219">
        <v>0</v>
      </c>
      <c r="AJ76" s="219">
        <v>0</v>
      </c>
      <c r="AK76" s="219">
        <v>66.34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2.19</v>
      </c>
      <c r="E77" s="219">
        <v>0</v>
      </c>
      <c r="F77" s="219">
        <v>0</v>
      </c>
      <c r="G77" s="219">
        <v>11.56</v>
      </c>
      <c r="H77" s="219">
        <v>0</v>
      </c>
      <c r="I77" s="219">
        <v>0</v>
      </c>
      <c r="J77" s="219">
        <v>8.75</v>
      </c>
      <c r="K77" s="219">
        <v>9.06</v>
      </c>
      <c r="L77" s="219">
        <v>422.95</v>
      </c>
      <c r="M77" s="219">
        <v>27.19</v>
      </c>
      <c r="N77" s="219">
        <v>34.909999999999997</v>
      </c>
      <c r="O77" s="219">
        <v>0</v>
      </c>
      <c r="P77" s="219">
        <v>39.229999999999997</v>
      </c>
      <c r="Q77" s="219">
        <v>6.08</v>
      </c>
      <c r="R77" s="219">
        <v>12.53</v>
      </c>
      <c r="S77" s="219">
        <v>7.79</v>
      </c>
      <c r="T77" s="219">
        <v>0</v>
      </c>
      <c r="U77" s="219">
        <v>51.57</v>
      </c>
      <c r="V77" s="219">
        <v>5.17</v>
      </c>
      <c r="W77" s="219">
        <v>10.29</v>
      </c>
      <c r="X77" s="219">
        <v>43.6</v>
      </c>
      <c r="Y77" s="219">
        <v>0</v>
      </c>
      <c r="Z77" s="219">
        <v>37.409999999999997</v>
      </c>
      <c r="AA77" s="219">
        <v>22.67</v>
      </c>
      <c r="AB77" s="219">
        <v>0</v>
      </c>
      <c r="AC77" s="219">
        <v>9.49</v>
      </c>
      <c r="AD77" s="219">
        <v>0</v>
      </c>
      <c r="AE77" s="219">
        <v>0</v>
      </c>
      <c r="AF77" s="219">
        <v>0</v>
      </c>
      <c r="AG77" s="219">
        <v>27.18</v>
      </c>
      <c r="AH77" s="219">
        <v>0</v>
      </c>
      <c r="AI77" s="219">
        <v>0</v>
      </c>
      <c r="AJ77" s="219">
        <v>0</v>
      </c>
      <c r="AK77" s="219">
        <v>66.34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11.56</v>
      </c>
      <c r="H78" s="219">
        <v>0</v>
      </c>
      <c r="I78" s="219">
        <v>0</v>
      </c>
      <c r="J78" s="219">
        <v>8.75</v>
      </c>
      <c r="K78" s="219">
        <v>9.06</v>
      </c>
      <c r="L78" s="219">
        <v>424.52</v>
      </c>
      <c r="M78" s="219">
        <v>27.19</v>
      </c>
      <c r="N78" s="219">
        <v>34.909999999999997</v>
      </c>
      <c r="O78" s="219">
        <v>0</v>
      </c>
      <c r="P78" s="219">
        <v>39.229999999999997</v>
      </c>
      <c r="Q78" s="219">
        <v>6.08</v>
      </c>
      <c r="R78" s="219">
        <v>12.53</v>
      </c>
      <c r="S78" s="219">
        <v>7.79</v>
      </c>
      <c r="T78" s="219">
        <v>0</v>
      </c>
      <c r="U78" s="219">
        <v>51.57</v>
      </c>
      <c r="V78" s="219">
        <v>5.17</v>
      </c>
      <c r="W78" s="219">
        <v>10.29</v>
      </c>
      <c r="X78" s="219">
        <v>43.6</v>
      </c>
      <c r="Y78" s="219">
        <v>0</v>
      </c>
      <c r="Z78" s="219">
        <v>37.409999999999997</v>
      </c>
      <c r="AA78" s="219">
        <v>22.67</v>
      </c>
      <c r="AB78" s="219">
        <v>0</v>
      </c>
      <c r="AC78" s="219">
        <v>9.49</v>
      </c>
      <c r="AD78" s="219">
        <v>0</v>
      </c>
      <c r="AE78" s="219">
        <v>0</v>
      </c>
      <c r="AF78" s="219">
        <v>0</v>
      </c>
      <c r="AG78" s="219">
        <v>27.18</v>
      </c>
      <c r="AH78" s="219">
        <v>0</v>
      </c>
      <c r="AI78" s="219">
        <v>0</v>
      </c>
      <c r="AJ78" s="219">
        <v>0</v>
      </c>
      <c r="AK78" s="219">
        <v>66.34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11.56</v>
      </c>
      <c r="H79" s="219">
        <v>0</v>
      </c>
      <c r="I79" s="219">
        <v>0</v>
      </c>
      <c r="J79" s="219">
        <v>8.75</v>
      </c>
      <c r="K79" s="219">
        <v>9.06</v>
      </c>
      <c r="L79" s="219">
        <v>424.52</v>
      </c>
      <c r="M79" s="219">
        <v>27.19</v>
      </c>
      <c r="N79" s="219">
        <v>34.909999999999997</v>
      </c>
      <c r="O79" s="219">
        <v>0</v>
      </c>
      <c r="P79" s="219">
        <v>39.229999999999997</v>
      </c>
      <c r="Q79" s="219">
        <v>6.08</v>
      </c>
      <c r="R79" s="219">
        <v>12.53</v>
      </c>
      <c r="S79" s="219">
        <v>7.79</v>
      </c>
      <c r="T79" s="219">
        <v>0</v>
      </c>
      <c r="U79" s="219">
        <v>51.57</v>
      </c>
      <c r="V79" s="219">
        <v>5.17</v>
      </c>
      <c r="W79" s="219">
        <v>10.29</v>
      </c>
      <c r="X79" s="219">
        <v>43.6</v>
      </c>
      <c r="Y79" s="219">
        <v>0</v>
      </c>
      <c r="Z79" s="219">
        <v>37.409999999999997</v>
      </c>
      <c r="AA79" s="219">
        <v>22.67</v>
      </c>
      <c r="AB79" s="219">
        <v>0</v>
      </c>
      <c r="AC79" s="219">
        <v>9.49</v>
      </c>
      <c r="AD79" s="219">
        <v>0</v>
      </c>
      <c r="AE79" s="219">
        <v>0</v>
      </c>
      <c r="AF79" s="219">
        <v>0</v>
      </c>
      <c r="AG79" s="219">
        <v>27.76</v>
      </c>
      <c r="AH79" s="219">
        <v>0</v>
      </c>
      <c r="AI79" s="219">
        <v>0</v>
      </c>
      <c r="AJ79" s="219">
        <v>0</v>
      </c>
      <c r="AK79" s="219">
        <v>66.34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11.56</v>
      </c>
      <c r="H80" s="219">
        <v>0</v>
      </c>
      <c r="I80" s="219">
        <v>0</v>
      </c>
      <c r="J80" s="219">
        <v>8.75</v>
      </c>
      <c r="K80" s="219">
        <v>9.0399999999999991</v>
      </c>
      <c r="L80" s="219">
        <v>424.52</v>
      </c>
      <c r="M80" s="219">
        <v>27.19</v>
      </c>
      <c r="N80" s="219">
        <v>34.909999999999997</v>
      </c>
      <c r="O80" s="219">
        <v>0</v>
      </c>
      <c r="P80" s="219">
        <v>39.229999999999997</v>
      </c>
      <c r="Q80" s="219">
        <v>6.08</v>
      </c>
      <c r="R80" s="219">
        <v>12.53</v>
      </c>
      <c r="S80" s="219">
        <v>7.79</v>
      </c>
      <c r="T80" s="219">
        <v>0</v>
      </c>
      <c r="U80" s="219">
        <v>51.57</v>
      </c>
      <c r="V80" s="219">
        <v>5.17</v>
      </c>
      <c r="W80" s="219">
        <v>10.29</v>
      </c>
      <c r="X80" s="219">
        <v>43.6</v>
      </c>
      <c r="Y80" s="219">
        <v>0</v>
      </c>
      <c r="Z80" s="219">
        <v>37.409999999999997</v>
      </c>
      <c r="AA80" s="219">
        <v>22.67</v>
      </c>
      <c r="AB80" s="219">
        <v>0</v>
      </c>
      <c r="AC80" s="219">
        <v>9.49</v>
      </c>
      <c r="AD80" s="219">
        <v>0</v>
      </c>
      <c r="AE80" s="219">
        <v>0</v>
      </c>
      <c r="AF80" s="219">
        <v>0</v>
      </c>
      <c r="AG80" s="219">
        <v>27.76</v>
      </c>
      <c r="AH80" s="219">
        <v>0</v>
      </c>
      <c r="AI80" s="219">
        <v>0</v>
      </c>
      <c r="AJ80" s="219">
        <v>0</v>
      </c>
      <c r="AK80" s="219">
        <v>66.34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11.56</v>
      </c>
      <c r="H81" s="219">
        <v>0</v>
      </c>
      <c r="I81" s="219">
        <v>0</v>
      </c>
      <c r="J81" s="219">
        <v>8.75</v>
      </c>
      <c r="K81" s="219">
        <v>9.06</v>
      </c>
      <c r="L81" s="219">
        <v>424.52</v>
      </c>
      <c r="M81" s="219">
        <v>27.19</v>
      </c>
      <c r="N81" s="219">
        <v>34.909999999999997</v>
      </c>
      <c r="O81" s="219">
        <v>0</v>
      </c>
      <c r="P81" s="219">
        <v>39.229999999999997</v>
      </c>
      <c r="Q81" s="219">
        <v>6.08</v>
      </c>
      <c r="R81" s="219">
        <v>12.53</v>
      </c>
      <c r="S81" s="219">
        <v>7.79</v>
      </c>
      <c r="T81" s="219">
        <v>0</v>
      </c>
      <c r="U81" s="219">
        <v>51.57</v>
      </c>
      <c r="V81" s="219">
        <v>5.17</v>
      </c>
      <c r="W81" s="219">
        <v>10.29</v>
      </c>
      <c r="X81" s="219">
        <v>43.6</v>
      </c>
      <c r="Y81" s="219">
        <v>0</v>
      </c>
      <c r="Z81" s="219">
        <v>37.409999999999997</v>
      </c>
      <c r="AA81" s="219">
        <v>22.67</v>
      </c>
      <c r="AB81" s="219">
        <v>0</v>
      </c>
      <c r="AC81" s="219">
        <v>9.49</v>
      </c>
      <c r="AD81" s="219">
        <v>0</v>
      </c>
      <c r="AE81" s="219">
        <v>0</v>
      </c>
      <c r="AF81" s="219">
        <v>0</v>
      </c>
      <c r="AG81" s="219">
        <v>27.76</v>
      </c>
      <c r="AH81" s="219">
        <v>0</v>
      </c>
      <c r="AI81" s="219">
        <v>0</v>
      </c>
      <c r="AJ81" s="219">
        <v>0</v>
      </c>
      <c r="AK81" s="219">
        <v>66.34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11.56</v>
      </c>
      <c r="H82" s="219">
        <v>0</v>
      </c>
      <c r="I82" s="219">
        <v>0</v>
      </c>
      <c r="J82" s="219">
        <v>8.75</v>
      </c>
      <c r="K82" s="219">
        <v>9.06</v>
      </c>
      <c r="L82" s="219">
        <v>424.52</v>
      </c>
      <c r="M82" s="219">
        <v>27.19</v>
      </c>
      <c r="N82" s="219">
        <v>34.909999999999997</v>
      </c>
      <c r="O82" s="219">
        <v>0</v>
      </c>
      <c r="P82" s="219">
        <v>39.229999999999997</v>
      </c>
      <c r="Q82" s="219">
        <v>6.08</v>
      </c>
      <c r="R82" s="219">
        <v>12.53</v>
      </c>
      <c r="S82" s="219">
        <v>7.79</v>
      </c>
      <c r="T82" s="219">
        <v>0</v>
      </c>
      <c r="U82" s="219">
        <v>51.57</v>
      </c>
      <c r="V82" s="219">
        <v>5.17</v>
      </c>
      <c r="W82" s="219">
        <v>10.29</v>
      </c>
      <c r="X82" s="219">
        <v>43.6</v>
      </c>
      <c r="Y82" s="219">
        <v>0</v>
      </c>
      <c r="Z82" s="219">
        <v>37.409999999999997</v>
      </c>
      <c r="AA82" s="219">
        <v>22.67</v>
      </c>
      <c r="AB82" s="219">
        <v>0</v>
      </c>
      <c r="AC82" s="219">
        <v>9.49</v>
      </c>
      <c r="AD82" s="219">
        <v>0</v>
      </c>
      <c r="AE82" s="219">
        <v>0</v>
      </c>
      <c r="AF82" s="219">
        <v>0</v>
      </c>
      <c r="AG82" s="219">
        <v>27.76</v>
      </c>
      <c r="AH82" s="219">
        <v>0</v>
      </c>
      <c r="AI82" s="219">
        <v>0</v>
      </c>
      <c r="AJ82" s="219">
        <v>0</v>
      </c>
      <c r="AK82" s="219">
        <v>66.34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11.56</v>
      </c>
      <c r="H83" s="219">
        <v>0</v>
      </c>
      <c r="I83" s="219">
        <v>0</v>
      </c>
      <c r="J83" s="219">
        <v>8.75</v>
      </c>
      <c r="K83" s="219">
        <v>9.06</v>
      </c>
      <c r="L83" s="219">
        <v>424.52</v>
      </c>
      <c r="M83" s="219">
        <v>27.19</v>
      </c>
      <c r="N83" s="219">
        <v>34.909999999999997</v>
      </c>
      <c r="O83" s="219">
        <v>0</v>
      </c>
      <c r="P83" s="219">
        <v>39.229999999999997</v>
      </c>
      <c r="Q83" s="219">
        <v>6.08</v>
      </c>
      <c r="R83" s="219">
        <v>12.53</v>
      </c>
      <c r="S83" s="219">
        <v>7.79</v>
      </c>
      <c r="T83" s="219">
        <v>0</v>
      </c>
      <c r="U83" s="219">
        <v>51.57</v>
      </c>
      <c r="V83" s="219">
        <v>5.17</v>
      </c>
      <c r="W83" s="219">
        <v>10.29</v>
      </c>
      <c r="X83" s="219">
        <v>43.6</v>
      </c>
      <c r="Y83" s="219">
        <v>0</v>
      </c>
      <c r="Z83" s="219">
        <v>37.409999999999997</v>
      </c>
      <c r="AA83" s="219">
        <v>22.67</v>
      </c>
      <c r="AB83" s="219">
        <v>0</v>
      </c>
      <c r="AC83" s="219">
        <v>9.7899999999999991</v>
      </c>
      <c r="AD83" s="219">
        <v>0</v>
      </c>
      <c r="AE83" s="219">
        <v>0</v>
      </c>
      <c r="AF83" s="219">
        <v>0</v>
      </c>
      <c r="AG83" s="219">
        <v>27.76</v>
      </c>
      <c r="AH83" s="219">
        <v>0</v>
      </c>
      <c r="AI83" s="219">
        <v>0</v>
      </c>
      <c r="AJ83" s="219">
        <v>0</v>
      </c>
      <c r="AK83" s="219">
        <v>67.430000000000007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11.56</v>
      </c>
      <c r="H84" s="219">
        <v>0</v>
      </c>
      <c r="I84" s="219">
        <v>0</v>
      </c>
      <c r="J84" s="219">
        <v>8.75</v>
      </c>
      <c r="K84" s="219">
        <v>9.06</v>
      </c>
      <c r="L84" s="219">
        <v>424.52</v>
      </c>
      <c r="M84" s="219">
        <v>27.19</v>
      </c>
      <c r="N84" s="219">
        <v>34.909999999999997</v>
      </c>
      <c r="O84" s="219">
        <v>0</v>
      </c>
      <c r="P84" s="219">
        <v>39.229999999999997</v>
      </c>
      <c r="Q84" s="219">
        <v>6.08</v>
      </c>
      <c r="R84" s="219">
        <v>12.53</v>
      </c>
      <c r="S84" s="219">
        <v>7.79</v>
      </c>
      <c r="T84" s="219">
        <v>0</v>
      </c>
      <c r="U84" s="219">
        <v>51.57</v>
      </c>
      <c r="V84" s="219">
        <v>5.17</v>
      </c>
      <c r="W84" s="219">
        <v>10.29</v>
      </c>
      <c r="X84" s="219">
        <v>43.6</v>
      </c>
      <c r="Y84" s="219">
        <v>0</v>
      </c>
      <c r="Z84" s="219">
        <v>37.409999999999997</v>
      </c>
      <c r="AA84" s="219">
        <v>22.67</v>
      </c>
      <c r="AB84" s="219">
        <v>0</v>
      </c>
      <c r="AC84" s="219">
        <v>9.7899999999999991</v>
      </c>
      <c r="AD84" s="219">
        <v>0</v>
      </c>
      <c r="AE84" s="219">
        <v>0</v>
      </c>
      <c r="AF84" s="219">
        <v>0</v>
      </c>
      <c r="AG84" s="219">
        <v>27.76</v>
      </c>
      <c r="AH84" s="219">
        <v>0</v>
      </c>
      <c r="AI84" s="219">
        <v>0</v>
      </c>
      <c r="AJ84" s="219">
        <v>0</v>
      </c>
      <c r="AK84" s="219">
        <v>67.430000000000007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0.28999999999999998</v>
      </c>
      <c r="H85" s="219">
        <v>0</v>
      </c>
      <c r="I85" s="219">
        <v>0</v>
      </c>
      <c r="J85" s="219">
        <v>0.26</v>
      </c>
      <c r="K85" s="219">
        <v>9.06</v>
      </c>
      <c r="L85" s="219">
        <v>424.52</v>
      </c>
      <c r="M85" s="219">
        <v>27.19</v>
      </c>
      <c r="N85" s="219">
        <v>34.909999999999997</v>
      </c>
      <c r="O85" s="219">
        <v>0</v>
      </c>
      <c r="P85" s="219">
        <v>39.229999999999997</v>
      </c>
      <c r="Q85" s="219">
        <v>6.08</v>
      </c>
      <c r="R85" s="219">
        <v>12.53</v>
      </c>
      <c r="S85" s="219">
        <v>7.79</v>
      </c>
      <c r="T85" s="219">
        <v>0</v>
      </c>
      <c r="U85" s="219">
        <v>51.57</v>
      </c>
      <c r="V85" s="219">
        <v>5.17</v>
      </c>
      <c r="W85" s="219">
        <v>10.29</v>
      </c>
      <c r="X85" s="219">
        <v>43.6</v>
      </c>
      <c r="Y85" s="219">
        <v>0</v>
      </c>
      <c r="Z85" s="219">
        <v>37.409999999999997</v>
      </c>
      <c r="AA85" s="219">
        <v>22.67</v>
      </c>
      <c r="AB85" s="219">
        <v>0</v>
      </c>
      <c r="AC85" s="219">
        <v>9.7899999999999991</v>
      </c>
      <c r="AD85" s="219">
        <v>0</v>
      </c>
      <c r="AE85" s="219">
        <v>0</v>
      </c>
      <c r="AF85" s="219">
        <v>0</v>
      </c>
      <c r="AG85" s="219">
        <v>27.76</v>
      </c>
      <c r="AH85" s="219">
        <v>0</v>
      </c>
      <c r="AI85" s="219">
        <v>0</v>
      </c>
      <c r="AJ85" s="219">
        <v>0</v>
      </c>
      <c r="AK85" s="219">
        <v>67.430000000000007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9.06</v>
      </c>
      <c r="L86" s="219">
        <v>424.52</v>
      </c>
      <c r="M86" s="219">
        <v>27.19</v>
      </c>
      <c r="N86" s="219">
        <v>34.909999999999997</v>
      </c>
      <c r="O86" s="219">
        <v>0</v>
      </c>
      <c r="P86" s="219">
        <v>39.229999999999997</v>
      </c>
      <c r="Q86" s="219">
        <v>6.08</v>
      </c>
      <c r="R86" s="219">
        <v>12.53</v>
      </c>
      <c r="S86" s="219">
        <v>7.79</v>
      </c>
      <c r="T86" s="219">
        <v>0</v>
      </c>
      <c r="U86" s="219">
        <v>51.57</v>
      </c>
      <c r="V86" s="219">
        <v>5.17</v>
      </c>
      <c r="W86" s="219">
        <v>10.29</v>
      </c>
      <c r="X86" s="219">
        <v>43.6</v>
      </c>
      <c r="Y86" s="219">
        <v>0</v>
      </c>
      <c r="Z86" s="219">
        <v>37.409999999999997</v>
      </c>
      <c r="AA86" s="219">
        <v>22.67</v>
      </c>
      <c r="AB86" s="219">
        <v>0</v>
      </c>
      <c r="AC86" s="219">
        <v>9.7899999999999991</v>
      </c>
      <c r="AD86" s="219">
        <v>0</v>
      </c>
      <c r="AE86" s="219">
        <v>0</v>
      </c>
      <c r="AF86" s="219">
        <v>0</v>
      </c>
      <c r="AG86" s="219">
        <v>27.76</v>
      </c>
      <c r="AH86" s="219">
        <v>0</v>
      </c>
      <c r="AI86" s="219">
        <v>0</v>
      </c>
      <c r="AJ86" s="219">
        <v>0</v>
      </c>
      <c r="AK86" s="219">
        <v>67.430000000000007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9.06</v>
      </c>
      <c r="L87" s="219">
        <v>424.53</v>
      </c>
      <c r="M87" s="219">
        <v>27.19</v>
      </c>
      <c r="N87" s="219">
        <v>34.909999999999997</v>
      </c>
      <c r="O87" s="219">
        <v>0</v>
      </c>
      <c r="P87" s="219">
        <v>39.229999999999997</v>
      </c>
      <c r="Q87" s="219">
        <v>6.08</v>
      </c>
      <c r="R87" s="219">
        <v>12.53</v>
      </c>
      <c r="S87" s="219">
        <v>7.79</v>
      </c>
      <c r="T87" s="219">
        <v>0</v>
      </c>
      <c r="U87" s="219">
        <v>51.57</v>
      </c>
      <c r="V87" s="219">
        <v>5.17</v>
      </c>
      <c r="W87" s="219">
        <v>10.29</v>
      </c>
      <c r="X87" s="219">
        <v>43.6</v>
      </c>
      <c r="Y87" s="219">
        <v>0</v>
      </c>
      <c r="Z87" s="219">
        <v>37.409999999999997</v>
      </c>
      <c r="AA87" s="219">
        <v>22.67</v>
      </c>
      <c r="AB87" s="219">
        <v>0</v>
      </c>
      <c r="AC87" s="219">
        <v>9.7899999999999991</v>
      </c>
      <c r="AD87" s="219">
        <v>0</v>
      </c>
      <c r="AE87" s="219">
        <v>0</v>
      </c>
      <c r="AF87" s="219">
        <v>0</v>
      </c>
      <c r="AG87" s="219">
        <v>27.76</v>
      </c>
      <c r="AH87" s="219">
        <v>0</v>
      </c>
      <c r="AI87" s="219">
        <v>0</v>
      </c>
      <c r="AJ87" s="219">
        <v>0</v>
      </c>
      <c r="AK87" s="219">
        <v>67.430000000000007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9.06</v>
      </c>
      <c r="L88" s="219">
        <v>424.53</v>
      </c>
      <c r="M88" s="219">
        <v>27.19</v>
      </c>
      <c r="N88" s="219">
        <v>34.909999999999997</v>
      </c>
      <c r="O88" s="219">
        <v>0</v>
      </c>
      <c r="P88" s="219">
        <v>39.229999999999997</v>
      </c>
      <c r="Q88" s="219">
        <v>6.08</v>
      </c>
      <c r="R88" s="219">
        <v>12.53</v>
      </c>
      <c r="S88" s="219">
        <v>7.79</v>
      </c>
      <c r="T88" s="219">
        <v>0</v>
      </c>
      <c r="U88" s="219">
        <v>51.57</v>
      </c>
      <c r="V88" s="219">
        <v>5.17</v>
      </c>
      <c r="W88" s="219">
        <v>10.29</v>
      </c>
      <c r="X88" s="219">
        <v>43.6</v>
      </c>
      <c r="Y88" s="219">
        <v>0</v>
      </c>
      <c r="Z88" s="219">
        <v>37.409999999999997</v>
      </c>
      <c r="AA88" s="219">
        <v>22.67</v>
      </c>
      <c r="AB88" s="219">
        <v>0</v>
      </c>
      <c r="AC88" s="219">
        <v>9.7899999999999991</v>
      </c>
      <c r="AD88" s="219">
        <v>0</v>
      </c>
      <c r="AE88" s="219">
        <v>0</v>
      </c>
      <c r="AF88" s="219">
        <v>0</v>
      </c>
      <c r="AG88" s="219">
        <v>27.76</v>
      </c>
      <c r="AH88" s="219">
        <v>0</v>
      </c>
      <c r="AI88" s="219">
        <v>0</v>
      </c>
      <c r="AJ88" s="219">
        <v>0</v>
      </c>
      <c r="AK88" s="219">
        <v>67.430000000000007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9.06</v>
      </c>
      <c r="L89" s="219">
        <v>424.53</v>
      </c>
      <c r="M89" s="219">
        <v>27.19</v>
      </c>
      <c r="N89" s="219">
        <v>34.909999999999997</v>
      </c>
      <c r="O89" s="219">
        <v>0</v>
      </c>
      <c r="P89" s="219">
        <v>39.229999999999997</v>
      </c>
      <c r="Q89" s="219">
        <v>6.08</v>
      </c>
      <c r="R89" s="219">
        <v>12.53</v>
      </c>
      <c r="S89" s="219">
        <v>7.79</v>
      </c>
      <c r="T89" s="219">
        <v>0</v>
      </c>
      <c r="U89" s="219">
        <v>51.57</v>
      </c>
      <c r="V89" s="219">
        <v>5.17</v>
      </c>
      <c r="W89" s="219">
        <v>10.29</v>
      </c>
      <c r="X89" s="219">
        <v>43.6</v>
      </c>
      <c r="Y89" s="219">
        <v>0</v>
      </c>
      <c r="Z89" s="219">
        <v>37.409999999999997</v>
      </c>
      <c r="AA89" s="219">
        <v>22.67</v>
      </c>
      <c r="AB89" s="219">
        <v>0</v>
      </c>
      <c r="AC89" s="219">
        <v>9.7899999999999991</v>
      </c>
      <c r="AD89" s="219">
        <v>0</v>
      </c>
      <c r="AE89" s="219">
        <v>0</v>
      </c>
      <c r="AF89" s="219">
        <v>0</v>
      </c>
      <c r="AG89" s="219">
        <v>27.76</v>
      </c>
      <c r="AH89" s="219">
        <v>0</v>
      </c>
      <c r="AI89" s="219">
        <v>0</v>
      </c>
      <c r="AJ89" s="219">
        <v>0</v>
      </c>
      <c r="AK89" s="219">
        <v>67.430000000000007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9.06</v>
      </c>
      <c r="L90" s="219">
        <v>424.53</v>
      </c>
      <c r="M90" s="219">
        <v>27.19</v>
      </c>
      <c r="N90" s="219">
        <v>34.909999999999997</v>
      </c>
      <c r="O90" s="219">
        <v>0</v>
      </c>
      <c r="P90" s="219">
        <v>39.229999999999997</v>
      </c>
      <c r="Q90" s="219">
        <v>6.08</v>
      </c>
      <c r="R90" s="219">
        <v>12.53</v>
      </c>
      <c r="S90" s="219">
        <v>7.79</v>
      </c>
      <c r="T90" s="219">
        <v>0</v>
      </c>
      <c r="U90" s="219">
        <v>51.57</v>
      </c>
      <c r="V90" s="219">
        <v>5.17</v>
      </c>
      <c r="W90" s="219">
        <v>10.29</v>
      </c>
      <c r="X90" s="219">
        <v>43.6</v>
      </c>
      <c r="Y90" s="219">
        <v>0</v>
      </c>
      <c r="Z90" s="219">
        <v>37.409999999999997</v>
      </c>
      <c r="AA90" s="219">
        <v>22.67</v>
      </c>
      <c r="AB90" s="219">
        <v>0</v>
      </c>
      <c r="AC90" s="219">
        <v>9.7899999999999991</v>
      </c>
      <c r="AD90" s="219">
        <v>0</v>
      </c>
      <c r="AE90" s="219">
        <v>0</v>
      </c>
      <c r="AF90" s="219">
        <v>0</v>
      </c>
      <c r="AG90" s="219">
        <v>27.76</v>
      </c>
      <c r="AH90" s="219">
        <v>0</v>
      </c>
      <c r="AI90" s="219">
        <v>0</v>
      </c>
      <c r="AJ90" s="219">
        <v>0</v>
      </c>
      <c r="AK90" s="219">
        <v>67.430000000000007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9.06</v>
      </c>
      <c r="L91" s="219">
        <v>424.53</v>
      </c>
      <c r="M91" s="219">
        <v>27.19</v>
      </c>
      <c r="N91" s="219">
        <v>34.909999999999997</v>
      </c>
      <c r="O91" s="219">
        <v>0</v>
      </c>
      <c r="P91" s="219">
        <v>39.229999999999997</v>
      </c>
      <c r="Q91" s="219">
        <v>6.08</v>
      </c>
      <c r="R91" s="219">
        <v>12.53</v>
      </c>
      <c r="S91" s="219">
        <v>7.79</v>
      </c>
      <c r="T91" s="219">
        <v>0</v>
      </c>
      <c r="U91" s="219">
        <v>51.57</v>
      </c>
      <c r="V91" s="219">
        <v>5.17</v>
      </c>
      <c r="W91" s="219">
        <v>10.29</v>
      </c>
      <c r="X91" s="219">
        <v>43.6</v>
      </c>
      <c r="Y91" s="219">
        <v>0</v>
      </c>
      <c r="Z91" s="219">
        <v>37.409999999999997</v>
      </c>
      <c r="AA91" s="219">
        <v>22.67</v>
      </c>
      <c r="AB91" s="219">
        <v>0</v>
      </c>
      <c r="AC91" s="219">
        <v>10.09</v>
      </c>
      <c r="AD91" s="219">
        <v>0</v>
      </c>
      <c r="AE91" s="219">
        <v>0</v>
      </c>
      <c r="AF91" s="219">
        <v>0</v>
      </c>
      <c r="AG91" s="219">
        <v>27.76</v>
      </c>
      <c r="AH91" s="219">
        <v>0</v>
      </c>
      <c r="AI91" s="219">
        <v>0</v>
      </c>
      <c r="AJ91" s="219">
        <v>0</v>
      </c>
      <c r="AK91" s="219">
        <v>68.510000000000005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9.06</v>
      </c>
      <c r="L92" s="219">
        <v>424.53</v>
      </c>
      <c r="M92" s="219">
        <v>27.19</v>
      </c>
      <c r="N92" s="219">
        <v>34.909999999999997</v>
      </c>
      <c r="O92" s="219">
        <v>0</v>
      </c>
      <c r="P92" s="219">
        <v>39.229999999999997</v>
      </c>
      <c r="Q92" s="219">
        <v>6.08</v>
      </c>
      <c r="R92" s="219">
        <v>12.53</v>
      </c>
      <c r="S92" s="219">
        <v>7.79</v>
      </c>
      <c r="T92" s="219">
        <v>0</v>
      </c>
      <c r="U92" s="219">
        <v>51.57</v>
      </c>
      <c r="V92" s="219">
        <v>5.17</v>
      </c>
      <c r="W92" s="219">
        <v>10.29</v>
      </c>
      <c r="X92" s="219">
        <v>43.6</v>
      </c>
      <c r="Y92" s="219">
        <v>0</v>
      </c>
      <c r="Z92" s="219">
        <v>37.409999999999997</v>
      </c>
      <c r="AA92" s="219">
        <v>22.67</v>
      </c>
      <c r="AB92" s="219">
        <v>0</v>
      </c>
      <c r="AC92" s="219">
        <v>10.09</v>
      </c>
      <c r="AD92" s="219">
        <v>0</v>
      </c>
      <c r="AE92" s="219">
        <v>0</v>
      </c>
      <c r="AF92" s="219">
        <v>0</v>
      </c>
      <c r="AG92" s="219">
        <v>27.76</v>
      </c>
      <c r="AH92" s="219">
        <v>0</v>
      </c>
      <c r="AI92" s="219">
        <v>0</v>
      </c>
      <c r="AJ92" s="219">
        <v>0</v>
      </c>
      <c r="AK92" s="219">
        <v>68.510000000000005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9.06</v>
      </c>
      <c r="L93" s="219">
        <v>424.53</v>
      </c>
      <c r="M93" s="219">
        <v>27.19</v>
      </c>
      <c r="N93" s="219">
        <v>34.909999999999997</v>
      </c>
      <c r="O93" s="219">
        <v>0</v>
      </c>
      <c r="P93" s="219">
        <v>39.229999999999997</v>
      </c>
      <c r="Q93" s="219">
        <v>6.08</v>
      </c>
      <c r="R93" s="219">
        <v>12.53</v>
      </c>
      <c r="S93" s="219">
        <v>7.79</v>
      </c>
      <c r="T93" s="219">
        <v>0</v>
      </c>
      <c r="U93" s="219">
        <v>51.57</v>
      </c>
      <c r="V93" s="219">
        <v>5.17</v>
      </c>
      <c r="W93" s="219">
        <v>10.29</v>
      </c>
      <c r="X93" s="219">
        <v>43.6</v>
      </c>
      <c r="Y93" s="219">
        <v>0</v>
      </c>
      <c r="Z93" s="219">
        <v>37.409999999999997</v>
      </c>
      <c r="AA93" s="219">
        <v>22.67</v>
      </c>
      <c r="AB93" s="219">
        <v>0</v>
      </c>
      <c r="AC93" s="219">
        <v>10.09</v>
      </c>
      <c r="AD93" s="219">
        <v>0</v>
      </c>
      <c r="AE93" s="219">
        <v>0</v>
      </c>
      <c r="AF93" s="219">
        <v>0</v>
      </c>
      <c r="AG93" s="219">
        <v>27.76</v>
      </c>
      <c r="AH93" s="219">
        <v>0</v>
      </c>
      <c r="AI93" s="219">
        <v>0</v>
      </c>
      <c r="AJ93" s="219">
        <v>0</v>
      </c>
      <c r="AK93" s="219">
        <v>68.510000000000005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11.14</v>
      </c>
      <c r="H94" s="219">
        <v>0</v>
      </c>
      <c r="I94" s="219">
        <v>0</v>
      </c>
      <c r="J94" s="219">
        <v>8.43</v>
      </c>
      <c r="K94" s="219">
        <v>9.06</v>
      </c>
      <c r="L94" s="219">
        <v>424.53</v>
      </c>
      <c r="M94" s="219">
        <v>27.19</v>
      </c>
      <c r="N94" s="219">
        <v>34.909999999999997</v>
      </c>
      <c r="O94" s="219">
        <v>0</v>
      </c>
      <c r="P94" s="219">
        <v>39.229999999999997</v>
      </c>
      <c r="Q94" s="219">
        <v>6.08</v>
      </c>
      <c r="R94" s="219">
        <v>12.53</v>
      </c>
      <c r="S94" s="219">
        <v>7.79</v>
      </c>
      <c r="T94" s="219">
        <v>0</v>
      </c>
      <c r="U94" s="219">
        <v>51.57</v>
      </c>
      <c r="V94" s="219">
        <v>5.17</v>
      </c>
      <c r="W94" s="219">
        <v>10.29</v>
      </c>
      <c r="X94" s="219">
        <v>43.6</v>
      </c>
      <c r="Y94" s="219">
        <v>0</v>
      </c>
      <c r="Z94" s="219">
        <v>37.409999999999997</v>
      </c>
      <c r="AA94" s="219">
        <v>22.67</v>
      </c>
      <c r="AB94" s="219">
        <v>0</v>
      </c>
      <c r="AC94" s="219">
        <v>10.09</v>
      </c>
      <c r="AD94" s="219">
        <v>0</v>
      </c>
      <c r="AE94" s="219">
        <v>0</v>
      </c>
      <c r="AF94" s="219">
        <v>0</v>
      </c>
      <c r="AG94" s="219">
        <v>27.76</v>
      </c>
      <c r="AH94" s="219">
        <v>0</v>
      </c>
      <c r="AI94" s="219">
        <v>0</v>
      </c>
      <c r="AJ94" s="219">
        <v>0</v>
      </c>
      <c r="AK94" s="219">
        <v>68.510000000000005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11.14</v>
      </c>
      <c r="H95" s="219">
        <v>0</v>
      </c>
      <c r="I95" s="219">
        <v>0</v>
      </c>
      <c r="J95" s="219">
        <v>8.43</v>
      </c>
      <c r="K95" s="219">
        <v>9.06</v>
      </c>
      <c r="L95" s="219">
        <v>424.53</v>
      </c>
      <c r="M95" s="219">
        <v>27.19</v>
      </c>
      <c r="N95" s="219">
        <v>34.909999999999997</v>
      </c>
      <c r="O95" s="219">
        <v>0</v>
      </c>
      <c r="P95" s="219">
        <v>39.229999999999997</v>
      </c>
      <c r="Q95" s="219">
        <v>6.08</v>
      </c>
      <c r="R95" s="219">
        <v>12.53</v>
      </c>
      <c r="S95" s="219">
        <v>7.79</v>
      </c>
      <c r="T95" s="219">
        <v>0</v>
      </c>
      <c r="U95" s="219">
        <v>51.57</v>
      </c>
      <c r="V95" s="219">
        <v>5.17</v>
      </c>
      <c r="W95" s="219">
        <v>10.29</v>
      </c>
      <c r="X95" s="219">
        <v>43.6</v>
      </c>
      <c r="Y95" s="219">
        <v>0</v>
      </c>
      <c r="Z95" s="219">
        <v>37.409999999999997</v>
      </c>
      <c r="AA95" s="219">
        <v>22.67</v>
      </c>
      <c r="AB95" s="219">
        <v>0</v>
      </c>
      <c r="AC95" s="219">
        <v>10.08</v>
      </c>
      <c r="AD95" s="219">
        <v>0</v>
      </c>
      <c r="AE95" s="219">
        <v>0</v>
      </c>
      <c r="AF95" s="219">
        <v>0</v>
      </c>
      <c r="AG95" s="219">
        <v>27.5</v>
      </c>
      <c r="AH95" s="219">
        <v>0</v>
      </c>
      <c r="AI95" s="219">
        <v>0</v>
      </c>
      <c r="AJ95" s="219">
        <v>0</v>
      </c>
      <c r="AK95" s="219">
        <v>68.510000000000005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11.14</v>
      </c>
      <c r="H96" s="219">
        <v>0</v>
      </c>
      <c r="I96" s="219">
        <v>0</v>
      </c>
      <c r="J96" s="219">
        <v>8.43</v>
      </c>
      <c r="K96" s="219">
        <v>9.06</v>
      </c>
      <c r="L96" s="219">
        <v>424.53</v>
      </c>
      <c r="M96" s="219">
        <v>27.19</v>
      </c>
      <c r="N96" s="219">
        <v>34.909999999999997</v>
      </c>
      <c r="O96" s="219">
        <v>0</v>
      </c>
      <c r="P96" s="219">
        <v>39.229999999999997</v>
      </c>
      <c r="Q96" s="219">
        <v>6.08</v>
      </c>
      <c r="R96" s="219">
        <v>12.53</v>
      </c>
      <c r="S96" s="219">
        <v>7.79</v>
      </c>
      <c r="T96" s="219">
        <v>0</v>
      </c>
      <c r="U96" s="219">
        <v>51.57</v>
      </c>
      <c r="V96" s="219">
        <v>5.17</v>
      </c>
      <c r="W96" s="219">
        <v>10.29</v>
      </c>
      <c r="X96" s="219">
        <v>43.6</v>
      </c>
      <c r="Y96" s="219">
        <v>0</v>
      </c>
      <c r="Z96" s="219">
        <v>37.409999999999997</v>
      </c>
      <c r="AA96" s="219">
        <v>22.67</v>
      </c>
      <c r="AB96" s="219">
        <v>0</v>
      </c>
      <c r="AC96" s="219">
        <v>10.08</v>
      </c>
      <c r="AD96" s="219">
        <v>0</v>
      </c>
      <c r="AE96" s="219">
        <v>0</v>
      </c>
      <c r="AF96" s="219">
        <v>0</v>
      </c>
      <c r="AG96" s="219">
        <v>27.5</v>
      </c>
      <c r="AH96" s="219">
        <v>0</v>
      </c>
      <c r="AI96" s="219">
        <v>0</v>
      </c>
      <c r="AJ96" s="219">
        <v>0</v>
      </c>
      <c r="AK96" s="219">
        <v>68.510000000000005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11.14</v>
      </c>
      <c r="H97" s="219">
        <v>0</v>
      </c>
      <c r="I97" s="219">
        <v>0</v>
      </c>
      <c r="J97" s="219">
        <v>8.43</v>
      </c>
      <c r="K97" s="219">
        <v>9.06</v>
      </c>
      <c r="L97" s="219">
        <v>424.53</v>
      </c>
      <c r="M97" s="219">
        <v>27.19</v>
      </c>
      <c r="N97" s="219">
        <v>34.909999999999997</v>
      </c>
      <c r="O97" s="219">
        <v>0</v>
      </c>
      <c r="P97" s="219">
        <v>39.229999999999997</v>
      </c>
      <c r="Q97" s="219">
        <v>6.08</v>
      </c>
      <c r="R97" s="219">
        <v>12.53</v>
      </c>
      <c r="S97" s="219">
        <v>7.79</v>
      </c>
      <c r="T97" s="219">
        <v>0</v>
      </c>
      <c r="U97" s="219">
        <v>51.57</v>
      </c>
      <c r="V97" s="219">
        <v>5.17</v>
      </c>
      <c r="W97" s="219">
        <v>10.29</v>
      </c>
      <c r="X97" s="219">
        <v>43.6</v>
      </c>
      <c r="Y97" s="219">
        <v>0</v>
      </c>
      <c r="Z97" s="219">
        <v>37.409999999999997</v>
      </c>
      <c r="AA97" s="219">
        <v>22.67</v>
      </c>
      <c r="AB97" s="219">
        <v>0</v>
      </c>
      <c r="AC97" s="219">
        <v>10.08</v>
      </c>
      <c r="AD97" s="219">
        <v>0</v>
      </c>
      <c r="AE97" s="219">
        <v>0</v>
      </c>
      <c r="AF97" s="219">
        <v>0</v>
      </c>
      <c r="AG97" s="219">
        <v>27.5</v>
      </c>
      <c r="AH97" s="219">
        <v>0</v>
      </c>
      <c r="AI97" s="219">
        <v>0</v>
      </c>
      <c r="AJ97" s="219">
        <v>0</v>
      </c>
      <c r="AK97" s="219">
        <v>68.510000000000005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11.14</v>
      </c>
      <c r="H98" s="219">
        <v>0</v>
      </c>
      <c r="I98" s="219">
        <v>0</v>
      </c>
      <c r="J98" s="219">
        <v>8.43</v>
      </c>
      <c r="K98" s="219">
        <v>9.06</v>
      </c>
      <c r="L98" s="219">
        <v>424.53</v>
      </c>
      <c r="M98" s="219">
        <v>27.19</v>
      </c>
      <c r="N98" s="219">
        <v>34.909999999999997</v>
      </c>
      <c r="O98" s="219">
        <v>0</v>
      </c>
      <c r="P98" s="219">
        <v>39.229999999999997</v>
      </c>
      <c r="Q98" s="219">
        <v>6.08</v>
      </c>
      <c r="R98" s="219">
        <v>12.53</v>
      </c>
      <c r="S98" s="219">
        <v>7.79</v>
      </c>
      <c r="T98" s="219">
        <v>0</v>
      </c>
      <c r="U98" s="219">
        <v>51.57</v>
      </c>
      <c r="V98" s="219">
        <v>5.17</v>
      </c>
      <c r="W98" s="219">
        <v>10.29</v>
      </c>
      <c r="X98" s="219">
        <v>43.6</v>
      </c>
      <c r="Y98" s="219">
        <v>0</v>
      </c>
      <c r="Z98" s="219">
        <v>37.409999999999997</v>
      </c>
      <c r="AA98" s="219">
        <v>22.67</v>
      </c>
      <c r="AB98" s="219">
        <v>0</v>
      </c>
      <c r="AC98" s="219">
        <v>10.08</v>
      </c>
      <c r="AD98" s="219">
        <v>0</v>
      </c>
      <c r="AE98" s="219">
        <v>0</v>
      </c>
      <c r="AF98" s="219">
        <v>0</v>
      </c>
      <c r="AG98" s="219">
        <v>27.5</v>
      </c>
      <c r="AH98" s="219">
        <v>0</v>
      </c>
      <c r="AI98" s="219">
        <v>0</v>
      </c>
      <c r="AJ98" s="219">
        <v>0</v>
      </c>
      <c r="AK98" s="219">
        <v>68.510000000000005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4.4312500000000019E-2</v>
      </c>
      <c r="E99">
        <f t="shared" si="0"/>
        <v>0</v>
      </c>
      <c r="F99">
        <f t="shared" si="0"/>
        <v>0</v>
      </c>
      <c r="G99">
        <f t="shared" si="0"/>
        <v>9.3117499999999992E-2</v>
      </c>
      <c r="H99">
        <f t="shared" si="0"/>
        <v>0</v>
      </c>
      <c r="I99">
        <f t="shared" si="0"/>
        <v>0</v>
      </c>
      <c r="J99">
        <f t="shared" si="0"/>
        <v>7.8545000000000004E-2</v>
      </c>
      <c r="K99">
        <f t="shared" si="0"/>
        <v>0.18821749999999962</v>
      </c>
      <c r="L99">
        <f t="shared" si="0"/>
        <v>9.1312924999999989</v>
      </c>
      <c r="M99">
        <f t="shared" si="0"/>
        <v>0.65256000000000092</v>
      </c>
      <c r="N99">
        <f t="shared" si="0"/>
        <v>0.83783999999999903</v>
      </c>
      <c r="O99">
        <f t="shared" si="0"/>
        <v>0</v>
      </c>
      <c r="P99">
        <f t="shared" si="0"/>
        <v>0.94152000000000036</v>
      </c>
      <c r="Q99">
        <f t="shared" si="0"/>
        <v>0.12762499999999991</v>
      </c>
      <c r="R99">
        <f t="shared" si="0"/>
        <v>0.30084249999999951</v>
      </c>
      <c r="S99">
        <f t="shared" si="0"/>
        <v>0.16173749999999998</v>
      </c>
      <c r="T99">
        <f t="shared" si="0"/>
        <v>0</v>
      </c>
      <c r="U99">
        <f t="shared" si="0"/>
        <v>1.2376800000000003</v>
      </c>
      <c r="V99">
        <f t="shared" si="0"/>
        <v>0.12350750000000013</v>
      </c>
      <c r="W99">
        <f t="shared" si="0"/>
        <v>0.23981249999999976</v>
      </c>
      <c r="X99">
        <f t="shared" si="0"/>
        <v>1.0454324999999987</v>
      </c>
      <c r="Y99">
        <f t="shared" si="0"/>
        <v>0</v>
      </c>
      <c r="Z99">
        <f t="shared" si="0"/>
        <v>0.89758249999999895</v>
      </c>
      <c r="AA99">
        <f t="shared" si="0"/>
        <v>0.54449000000000081</v>
      </c>
      <c r="AB99">
        <f t="shared" si="0"/>
        <v>0</v>
      </c>
      <c r="AC99">
        <f t="shared" si="0"/>
        <v>0.23472499999999996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0.66956000000000071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1.5688750000000016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0.2448625000000002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1.0900000000000001</v>
      </c>
      <c r="L3" s="219">
        <v>2.48</v>
      </c>
      <c r="M3" s="219">
        <v>0.98</v>
      </c>
      <c r="N3" s="219">
        <v>1.0900000000000001</v>
      </c>
      <c r="O3" s="219">
        <v>1.2</v>
      </c>
      <c r="P3" s="219">
        <v>1.9</v>
      </c>
      <c r="Q3" s="219">
        <v>0.14000000000000001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40</v>
      </c>
      <c r="AH3" s="219">
        <v>0</v>
      </c>
      <c r="AI3" s="219">
        <v>0</v>
      </c>
      <c r="AJ3" s="219">
        <v>0</v>
      </c>
      <c r="AK3" s="219">
        <v>23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1.0900000000000001</v>
      </c>
      <c r="L4" s="219">
        <v>2.48</v>
      </c>
      <c r="M4" s="219">
        <v>0.98</v>
      </c>
      <c r="N4" s="219">
        <v>1.0900000000000001</v>
      </c>
      <c r="O4" s="219">
        <v>1.2</v>
      </c>
      <c r="P4" s="219">
        <v>1.9</v>
      </c>
      <c r="Q4" s="219">
        <v>0.14000000000000001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40</v>
      </c>
      <c r="AH4" s="219">
        <v>0</v>
      </c>
      <c r="AI4" s="219">
        <v>0</v>
      </c>
      <c r="AJ4" s="219">
        <v>0</v>
      </c>
      <c r="AK4" s="219">
        <v>23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1.0900000000000001</v>
      </c>
      <c r="L5" s="219">
        <v>2.48</v>
      </c>
      <c r="M5" s="219">
        <v>0.98</v>
      </c>
      <c r="N5" s="219">
        <v>1.0900000000000001</v>
      </c>
      <c r="O5" s="219">
        <v>1.2</v>
      </c>
      <c r="P5" s="219">
        <v>1.9</v>
      </c>
      <c r="Q5" s="219">
        <v>0.14000000000000001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37.32</v>
      </c>
      <c r="AH5" s="219">
        <v>0</v>
      </c>
      <c r="AI5" s="219">
        <v>0</v>
      </c>
      <c r="AJ5" s="219">
        <v>0</v>
      </c>
      <c r="AK5" s="219">
        <v>23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1.0900000000000001</v>
      </c>
      <c r="L6" s="219">
        <v>2.48</v>
      </c>
      <c r="M6" s="219">
        <v>0.98</v>
      </c>
      <c r="N6" s="219">
        <v>1.0900000000000001</v>
      </c>
      <c r="O6" s="219">
        <v>1.2</v>
      </c>
      <c r="P6" s="219">
        <v>1.9</v>
      </c>
      <c r="Q6" s="219">
        <v>0.14000000000000001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37.32</v>
      </c>
      <c r="AH6" s="219">
        <v>0</v>
      </c>
      <c r="AI6" s="219">
        <v>0</v>
      </c>
      <c r="AJ6" s="219">
        <v>0</v>
      </c>
      <c r="AK6" s="219">
        <v>23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0.03</v>
      </c>
      <c r="E7" s="219">
        <v>0</v>
      </c>
      <c r="F7" s="219">
        <v>0</v>
      </c>
      <c r="G7" s="219">
        <v>0.04</v>
      </c>
      <c r="H7" s="219">
        <v>0</v>
      </c>
      <c r="I7" s="219">
        <v>0</v>
      </c>
      <c r="J7" s="219">
        <v>0.04</v>
      </c>
      <c r="K7" s="219">
        <v>1.0900000000000001</v>
      </c>
      <c r="L7" s="219">
        <v>2.48</v>
      </c>
      <c r="M7" s="219">
        <v>0.98</v>
      </c>
      <c r="N7" s="219">
        <v>1.0900000000000001</v>
      </c>
      <c r="O7" s="219">
        <v>1.2</v>
      </c>
      <c r="P7" s="219">
        <v>1.9</v>
      </c>
      <c r="Q7" s="219">
        <v>0.14000000000000001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40</v>
      </c>
      <c r="AH7" s="219">
        <v>0</v>
      </c>
      <c r="AI7" s="219">
        <v>0</v>
      </c>
      <c r="AJ7" s="219">
        <v>0</v>
      </c>
      <c r="AK7" s="219">
        <v>23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1.0900000000000001</v>
      </c>
      <c r="L8" s="219">
        <v>2.48</v>
      </c>
      <c r="M8" s="219">
        <v>0.98</v>
      </c>
      <c r="N8" s="219">
        <v>1.0900000000000001</v>
      </c>
      <c r="O8" s="219">
        <v>1.2</v>
      </c>
      <c r="P8" s="219">
        <v>1.9</v>
      </c>
      <c r="Q8" s="219">
        <v>0.14000000000000001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1.73</v>
      </c>
      <c r="AD8" s="219">
        <v>0</v>
      </c>
      <c r="AE8" s="219">
        <v>0</v>
      </c>
      <c r="AF8" s="219">
        <v>0</v>
      </c>
      <c r="AG8" s="219">
        <v>40</v>
      </c>
      <c r="AH8" s="219">
        <v>0</v>
      </c>
      <c r="AI8" s="219">
        <v>0</v>
      </c>
      <c r="AJ8" s="219">
        <v>0</v>
      </c>
      <c r="AK8" s="219">
        <v>23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1.0900000000000001</v>
      </c>
      <c r="L9" s="219">
        <v>2.48</v>
      </c>
      <c r="M9" s="219">
        <v>0.98</v>
      </c>
      <c r="N9" s="219">
        <v>1.0900000000000001</v>
      </c>
      <c r="O9" s="219">
        <v>1.2</v>
      </c>
      <c r="P9" s="219">
        <v>1.9</v>
      </c>
      <c r="Q9" s="219">
        <v>0.14000000000000001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40</v>
      </c>
      <c r="AH9" s="219">
        <v>0</v>
      </c>
      <c r="AI9" s="219">
        <v>0</v>
      </c>
      <c r="AJ9" s="219">
        <v>0</v>
      </c>
      <c r="AK9" s="219">
        <v>23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1.0900000000000001</v>
      </c>
      <c r="L10" s="219">
        <v>2.48</v>
      </c>
      <c r="M10" s="219">
        <v>0.98</v>
      </c>
      <c r="N10" s="219">
        <v>1.0900000000000001</v>
      </c>
      <c r="O10" s="219">
        <v>1.2</v>
      </c>
      <c r="P10" s="219">
        <v>1.9</v>
      </c>
      <c r="Q10" s="219">
        <v>0.14000000000000001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40</v>
      </c>
      <c r="AH10" s="219">
        <v>0</v>
      </c>
      <c r="AI10" s="219">
        <v>0</v>
      </c>
      <c r="AJ10" s="219">
        <v>0</v>
      </c>
      <c r="AK10" s="219">
        <v>23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1.0900000000000001</v>
      </c>
      <c r="L11" s="219">
        <v>2.48</v>
      </c>
      <c r="M11" s="219">
        <v>0.98</v>
      </c>
      <c r="N11" s="219">
        <v>1.0900000000000001</v>
      </c>
      <c r="O11" s="219">
        <v>1.2</v>
      </c>
      <c r="P11" s="219">
        <v>1.9</v>
      </c>
      <c r="Q11" s="219">
        <v>0.14000000000000001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40</v>
      </c>
      <c r="AH11" s="219">
        <v>0</v>
      </c>
      <c r="AI11" s="219">
        <v>0</v>
      </c>
      <c r="AJ11" s="219">
        <v>0</v>
      </c>
      <c r="AK11" s="219">
        <v>23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1.0900000000000001</v>
      </c>
      <c r="L12" s="219">
        <v>2.48</v>
      </c>
      <c r="M12" s="219">
        <v>0.98</v>
      </c>
      <c r="N12" s="219">
        <v>1.0900000000000001</v>
      </c>
      <c r="O12" s="219">
        <v>1.2</v>
      </c>
      <c r="P12" s="219">
        <v>1.9</v>
      </c>
      <c r="Q12" s="219">
        <v>0.14000000000000001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1.73</v>
      </c>
      <c r="AD12" s="219">
        <v>0</v>
      </c>
      <c r="AE12" s="219">
        <v>0</v>
      </c>
      <c r="AF12" s="219">
        <v>0</v>
      </c>
      <c r="AG12" s="219">
        <v>40</v>
      </c>
      <c r="AH12" s="219">
        <v>0</v>
      </c>
      <c r="AI12" s="219">
        <v>0</v>
      </c>
      <c r="AJ12" s="219">
        <v>0</v>
      </c>
      <c r="AK12" s="219">
        <v>23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1.1000000000000001</v>
      </c>
      <c r="L13" s="219">
        <v>2.48</v>
      </c>
      <c r="M13" s="219">
        <v>0.98</v>
      </c>
      <c r="N13" s="219">
        <v>1.0900000000000001</v>
      </c>
      <c r="O13" s="219">
        <v>1.2</v>
      </c>
      <c r="P13" s="219">
        <v>1.9</v>
      </c>
      <c r="Q13" s="219">
        <v>0.14000000000000001</v>
      </c>
      <c r="R13" s="219">
        <v>0.49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1.73</v>
      </c>
      <c r="AD13" s="219">
        <v>0</v>
      </c>
      <c r="AE13" s="219">
        <v>0</v>
      </c>
      <c r="AF13" s="219">
        <v>0</v>
      </c>
      <c r="AG13" s="219">
        <v>40</v>
      </c>
      <c r="AH13" s="219">
        <v>0</v>
      </c>
      <c r="AI13" s="219">
        <v>0</v>
      </c>
      <c r="AJ13" s="219">
        <v>0</v>
      </c>
      <c r="AK13" s="219">
        <v>23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1.0900000000000001</v>
      </c>
      <c r="L14" s="219">
        <v>2.48</v>
      </c>
      <c r="M14" s="219">
        <v>0.98</v>
      </c>
      <c r="N14" s="219">
        <v>1.0900000000000001</v>
      </c>
      <c r="O14" s="219">
        <v>1.2</v>
      </c>
      <c r="P14" s="219">
        <v>1.9</v>
      </c>
      <c r="Q14" s="219">
        <v>0.14000000000000001</v>
      </c>
      <c r="R14" s="219">
        <v>0.49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1.73</v>
      </c>
      <c r="AD14" s="219">
        <v>0</v>
      </c>
      <c r="AE14" s="219">
        <v>0</v>
      </c>
      <c r="AF14" s="219">
        <v>0</v>
      </c>
      <c r="AG14" s="219">
        <v>40</v>
      </c>
      <c r="AH14" s="219">
        <v>0</v>
      </c>
      <c r="AI14" s="219">
        <v>0</v>
      </c>
      <c r="AJ14" s="219">
        <v>0</v>
      </c>
      <c r="AK14" s="219">
        <v>23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1.0900000000000001</v>
      </c>
      <c r="L15" s="219">
        <v>2.48</v>
      </c>
      <c r="M15" s="219">
        <v>0.98</v>
      </c>
      <c r="N15" s="219">
        <v>1.0900000000000001</v>
      </c>
      <c r="O15" s="219">
        <v>1.2</v>
      </c>
      <c r="P15" s="219">
        <v>1.9</v>
      </c>
      <c r="Q15" s="219">
        <v>0.14000000000000001</v>
      </c>
      <c r="R15" s="219">
        <v>0.49</v>
      </c>
      <c r="S15" s="219">
        <v>0.24</v>
      </c>
      <c r="T15" s="219">
        <v>0.61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1.73</v>
      </c>
      <c r="AD15" s="219">
        <v>0</v>
      </c>
      <c r="AE15" s="219">
        <v>0</v>
      </c>
      <c r="AF15" s="219">
        <v>0</v>
      </c>
      <c r="AG15" s="219">
        <v>40</v>
      </c>
      <c r="AH15" s="219">
        <v>0</v>
      </c>
      <c r="AI15" s="219">
        <v>0</v>
      </c>
      <c r="AJ15" s="219">
        <v>0</v>
      </c>
      <c r="AK15" s="219">
        <v>23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1.0900000000000001</v>
      </c>
      <c r="L16" s="219">
        <v>2.48</v>
      </c>
      <c r="M16" s="219">
        <v>0.98</v>
      </c>
      <c r="N16" s="219">
        <v>1.0900000000000001</v>
      </c>
      <c r="O16" s="219">
        <v>1.2</v>
      </c>
      <c r="P16" s="219">
        <v>1.9</v>
      </c>
      <c r="Q16" s="219">
        <v>0.14000000000000001</v>
      </c>
      <c r="R16" s="219">
        <v>0.49</v>
      </c>
      <c r="S16" s="219">
        <v>0.24</v>
      </c>
      <c r="T16" s="219">
        <v>0.61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1.73</v>
      </c>
      <c r="AD16" s="219">
        <v>0</v>
      </c>
      <c r="AE16" s="219">
        <v>0</v>
      </c>
      <c r="AF16" s="219">
        <v>0</v>
      </c>
      <c r="AG16" s="219">
        <v>40</v>
      </c>
      <c r="AH16" s="219">
        <v>0</v>
      </c>
      <c r="AI16" s="219">
        <v>0</v>
      </c>
      <c r="AJ16" s="219">
        <v>0</v>
      </c>
      <c r="AK16" s="219">
        <v>23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1.0900000000000001</v>
      </c>
      <c r="L17" s="219">
        <v>2.48</v>
      </c>
      <c r="M17" s="219">
        <v>0.98</v>
      </c>
      <c r="N17" s="219">
        <v>1.0900000000000001</v>
      </c>
      <c r="O17" s="219">
        <v>1.2</v>
      </c>
      <c r="P17" s="219">
        <v>1.9</v>
      </c>
      <c r="Q17" s="219">
        <v>0.14000000000000001</v>
      </c>
      <c r="R17" s="219">
        <v>0.49</v>
      </c>
      <c r="S17" s="219">
        <v>0.24</v>
      </c>
      <c r="T17" s="219">
        <v>0.61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1.73</v>
      </c>
      <c r="AD17" s="219">
        <v>0</v>
      </c>
      <c r="AE17" s="219">
        <v>0</v>
      </c>
      <c r="AF17" s="219">
        <v>0</v>
      </c>
      <c r="AG17" s="219">
        <v>40</v>
      </c>
      <c r="AH17" s="219">
        <v>0</v>
      </c>
      <c r="AI17" s="219">
        <v>0</v>
      </c>
      <c r="AJ17" s="219">
        <v>0</v>
      </c>
      <c r="AK17" s="219">
        <v>23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1.0900000000000001</v>
      </c>
      <c r="L18" s="219">
        <v>2.48</v>
      </c>
      <c r="M18" s="219">
        <v>0.98</v>
      </c>
      <c r="N18" s="219">
        <v>1.0900000000000001</v>
      </c>
      <c r="O18" s="219">
        <v>1.2</v>
      </c>
      <c r="P18" s="219">
        <v>1.9</v>
      </c>
      <c r="Q18" s="219">
        <v>0.14000000000000001</v>
      </c>
      <c r="R18" s="219">
        <v>0.49</v>
      </c>
      <c r="S18" s="219">
        <v>0.24</v>
      </c>
      <c r="T18" s="219">
        <v>0.61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1.73</v>
      </c>
      <c r="AD18" s="219">
        <v>0</v>
      </c>
      <c r="AE18" s="219">
        <v>0</v>
      </c>
      <c r="AF18" s="219">
        <v>0</v>
      </c>
      <c r="AG18" s="219">
        <v>40</v>
      </c>
      <c r="AH18" s="219">
        <v>0</v>
      </c>
      <c r="AI18" s="219">
        <v>0</v>
      </c>
      <c r="AJ18" s="219">
        <v>0</v>
      </c>
      <c r="AK18" s="219">
        <v>23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1.0900000000000001</v>
      </c>
      <c r="L19" s="219">
        <v>2.48</v>
      </c>
      <c r="M19" s="219">
        <v>0.98</v>
      </c>
      <c r="N19" s="219">
        <v>1.0900000000000001</v>
      </c>
      <c r="O19" s="219">
        <v>1.2</v>
      </c>
      <c r="P19" s="219">
        <v>1.9</v>
      </c>
      <c r="Q19" s="219">
        <v>0.14000000000000001</v>
      </c>
      <c r="R19" s="219">
        <v>0.49</v>
      </c>
      <c r="S19" s="219">
        <v>0.24</v>
      </c>
      <c r="T19" s="219">
        <v>0.61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1.78</v>
      </c>
      <c r="AD19" s="219">
        <v>0</v>
      </c>
      <c r="AE19" s="219">
        <v>0</v>
      </c>
      <c r="AF19" s="219">
        <v>0</v>
      </c>
      <c r="AG19" s="219">
        <v>40</v>
      </c>
      <c r="AH19" s="219">
        <v>0</v>
      </c>
      <c r="AI19" s="219">
        <v>0</v>
      </c>
      <c r="AJ19" s="219">
        <v>0</v>
      </c>
      <c r="AK19" s="219">
        <v>23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1.0900000000000001</v>
      </c>
      <c r="L20" s="219">
        <v>2.48</v>
      </c>
      <c r="M20" s="219">
        <v>0.98</v>
      </c>
      <c r="N20" s="219">
        <v>1.0900000000000001</v>
      </c>
      <c r="O20" s="219">
        <v>1.2</v>
      </c>
      <c r="P20" s="219">
        <v>1.9</v>
      </c>
      <c r="Q20" s="219">
        <v>0.14000000000000001</v>
      </c>
      <c r="R20" s="219">
        <v>0.49</v>
      </c>
      <c r="S20" s="219">
        <v>0.24</v>
      </c>
      <c r="T20" s="219">
        <v>0.61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40</v>
      </c>
      <c r="AH20" s="219">
        <v>0</v>
      </c>
      <c r="AI20" s="219">
        <v>0</v>
      </c>
      <c r="AJ20" s="219">
        <v>0</v>
      </c>
      <c r="AK20" s="219">
        <v>23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1.0900000000000001</v>
      </c>
      <c r="L21" s="219">
        <v>2.48</v>
      </c>
      <c r="M21" s="219">
        <v>0.98</v>
      </c>
      <c r="N21" s="219">
        <v>1.0900000000000001</v>
      </c>
      <c r="O21" s="219">
        <v>1.2</v>
      </c>
      <c r="P21" s="219">
        <v>1.9</v>
      </c>
      <c r="Q21" s="219">
        <v>0.14000000000000001</v>
      </c>
      <c r="R21" s="219">
        <v>0.49</v>
      </c>
      <c r="S21" s="219">
        <v>0.24</v>
      </c>
      <c r="T21" s="219">
        <v>0.61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40</v>
      </c>
      <c r="AH21" s="219">
        <v>0</v>
      </c>
      <c r="AI21" s="219">
        <v>0</v>
      </c>
      <c r="AJ21" s="219">
        <v>0</v>
      </c>
      <c r="AK21" s="219">
        <v>23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1.0900000000000001</v>
      </c>
      <c r="L22" s="219">
        <v>2.48</v>
      </c>
      <c r="M22" s="219">
        <v>0.98</v>
      </c>
      <c r="N22" s="219">
        <v>1.0900000000000001</v>
      </c>
      <c r="O22" s="219">
        <v>1.2</v>
      </c>
      <c r="P22" s="219">
        <v>1.9</v>
      </c>
      <c r="Q22" s="219">
        <v>0.14000000000000001</v>
      </c>
      <c r="R22" s="219">
        <v>0.49</v>
      </c>
      <c r="S22" s="219">
        <v>0.24</v>
      </c>
      <c r="T22" s="219">
        <v>0.61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40</v>
      </c>
      <c r="AH22" s="219">
        <v>0</v>
      </c>
      <c r="AI22" s="219">
        <v>0</v>
      </c>
      <c r="AJ22" s="219">
        <v>0</v>
      </c>
      <c r="AK22" s="219">
        <v>23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1.0900000000000001</v>
      </c>
      <c r="L23" s="219">
        <v>2.48</v>
      </c>
      <c r="M23" s="219">
        <v>0.98</v>
      </c>
      <c r="N23" s="219">
        <v>1.0900000000000001</v>
      </c>
      <c r="O23" s="219">
        <v>1.2</v>
      </c>
      <c r="P23" s="219">
        <v>1.9</v>
      </c>
      <c r="Q23" s="219">
        <v>0.14000000000000001</v>
      </c>
      <c r="R23" s="219">
        <v>0.49</v>
      </c>
      <c r="S23" s="219">
        <v>0.24</v>
      </c>
      <c r="T23" s="219">
        <v>0.6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40</v>
      </c>
      <c r="AH23" s="219">
        <v>0</v>
      </c>
      <c r="AI23" s="219">
        <v>0</v>
      </c>
      <c r="AJ23" s="219">
        <v>0</v>
      </c>
      <c r="AK23" s="219">
        <v>23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1.0900000000000001</v>
      </c>
      <c r="L24" s="219">
        <v>2.48</v>
      </c>
      <c r="M24" s="219">
        <v>0.98</v>
      </c>
      <c r="N24" s="219">
        <v>1.0900000000000001</v>
      </c>
      <c r="O24" s="219">
        <v>1.2</v>
      </c>
      <c r="P24" s="219">
        <v>1.9</v>
      </c>
      <c r="Q24" s="219">
        <v>0.14000000000000001</v>
      </c>
      <c r="R24" s="219">
        <v>0.49</v>
      </c>
      <c r="S24" s="219">
        <v>0.24</v>
      </c>
      <c r="T24" s="219">
        <v>0.6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40</v>
      </c>
      <c r="AH24" s="219">
        <v>0</v>
      </c>
      <c r="AI24" s="219">
        <v>0</v>
      </c>
      <c r="AJ24" s="219">
        <v>0</v>
      </c>
      <c r="AK24" s="219">
        <v>23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1.0900000000000001</v>
      </c>
      <c r="L25" s="219">
        <v>2.48</v>
      </c>
      <c r="M25" s="219">
        <v>0.98</v>
      </c>
      <c r="N25" s="219">
        <v>1.0900000000000001</v>
      </c>
      <c r="O25" s="219">
        <v>1.2</v>
      </c>
      <c r="P25" s="219">
        <v>1.9</v>
      </c>
      <c r="Q25" s="219">
        <v>0.14000000000000001</v>
      </c>
      <c r="R25" s="219">
        <v>0.49</v>
      </c>
      <c r="S25" s="219">
        <v>0.24</v>
      </c>
      <c r="T25" s="219">
        <v>0.62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40</v>
      </c>
      <c r="AH25" s="219">
        <v>0</v>
      </c>
      <c r="AI25" s="219">
        <v>0</v>
      </c>
      <c r="AJ25" s="219">
        <v>0</v>
      </c>
      <c r="AK25" s="219">
        <v>23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1.0900000000000001</v>
      </c>
      <c r="L26" s="219">
        <v>2.48</v>
      </c>
      <c r="M26" s="219">
        <v>0.98</v>
      </c>
      <c r="N26" s="219">
        <v>1.0900000000000001</v>
      </c>
      <c r="O26" s="219">
        <v>1.2</v>
      </c>
      <c r="P26" s="219">
        <v>1.9</v>
      </c>
      <c r="Q26" s="219">
        <v>0.14000000000000001</v>
      </c>
      <c r="R26" s="219">
        <v>0.49</v>
      </c>
      <c r="S26" s="219">
        <v>0.24</v>
      </c>
      <c r="T26" s="219">
        <v>0.62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40</v>
      </c>
      <c r="AH26" s="219">
        <v>0</v>
      </c>
      <c r="AI26" s="219">
        <v>0</v>
      </c>
      <c r="AJ26" s="219">
        <v>0</v>
      </c>
      <c r="AK26" s="219">
        <v>23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0.03</v>
      </c>
      <c r="E27" s="219">
        <v>0</v>
      </c>
      <c r="F27" s="219">
        <v>0</v>
      </c>
      <c r="G27" s="219">
        <v>0.04</v>
      </c>
      <c r="H27" s="219">
        <v>0</v>
      </c>
      <c r="I27" s="219">
        <v>0</v>
      </c>
      <c r="J27" s="219">
        <v>0.04</v>
      </c>
      <c r="K27" s="219">
        <v>1.1100000000000001</v>
      </c>
      <c r="L27" s="219">
        <v>2.48</v>
      </c>
      <c r="M27" s="219">
        <v>0.98</v>
      </c>
      <c r="N27" s="219">
        <v>1.0900000000000001</v>
      </c>
      <c r="O27" s="219">
        <v>1.2</v>
      </c>
      <c r="P27" s="219">
        <v>1.9</v>
      </c>
      <c r="Q27" s="219">
        <v>0.14000000000000001</v>
      </c>
      <c r="R27" s="219">
        <v>0.49</v>
      </c>
      <c r="S27" s="219">
        <v>0.24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1.78</v>
      </c>
      <c r="AD27" s="219">
        <v>0</v>
      </c>
      <c r="AE27" s="219">
        <v>0</v>
      </c>
      <c r="AF27" s="219">
        <v>0</v>
      </c>
      <c r="AG27" s="219">
        <v>40</v>
      </c>
      <c r="AH27" s="219">
        <v>0</v>
      </c>
      <c r="AI27" s="219">
        <v>0</v>
      </c>
      <c r="AJ27" s="219">
        <v>0</v>
      </c>
      <c r="AK27" s="219">
        <v>19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1.1000000000000001</v>
      </c>
      <c r="L28" s="219">
        <v>2.48</v>
      </c>
      <c r="M28" s="219">
        <v>0.98</v>
      </c>
      <c r="N28" s="219">
        <v>1.0900000000000001</v>
      </c>
      <c r="O28" s="219">
        <v>1.2</v>
      </c>
      <c r="P28" s="219">
        <v>1.9</v>
      </c>
      <c r="Q28" s="219">
        <v>0.14000000000000001</v>
      </c>
      <c r="R28" s="219">
        <v>0.49</v>
      </c>
      <c r="S28" s="219">
        <v>0.24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1.78</v>
      </c>
      <c r="AD28" s="219">
        <v>0</v>
      </c>
      <c r="AE28" s="219">
        <v>0</v>
      </c>
      <c r="AF28" s="219">
        <v>0</v>
      </c>
      <c r="AG28" s="219">
        <v>40</v>
      </c>
      <c r="AH28" s="219">
        <v>0</v>
      </c>
      <c r="AI28" s="219">
        <v>0</v>
      </c>
      <c r="AJ28" s="219">
        <v>0</v>
      </c>
      <c r="AK28" s="219">
        <v>19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1.1100000000000001</v>
      </c>
      <c r="L29" s="219">
        <v>2.48</v>
      </c>
      <c r="M29" s="219">
        <v>0.98</v>
      </c>
      <c r="N29" s="219">
        <v>1.0900000000000001</v>
      </c>
      <c r="O29" s="219">
        <v>1.2</v>
      </c>
      <c r="P29" s="219">
        <v>1.9</v>
      </c>
      <c r="Q29" s="219">
        <v>0.15</v>
      </c>
      <c r="R29" s="219">
        <v>0.49</v>
      </c>
      <c r="S29" s="219">
        <v>0.25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1.78</v>
      </c>
      <c r="AD29" s="219">
        <v>0</v>
      </c>
      <c r="AE29" s="219">
        <v>0</v>
      </c>
      <c r="AF29" s="219">
        <v>0</v>
      </c>
      <c r="AG29" s="219">
        <v>40</v>
      </c>
      <c r="AH29" s="219">
        <v>0</v>
      </c>
      <c r="AI29" s="219">
        <v>0</v>
      </c>
      <c r="AJ29" s="219">
        <v>0</v>
      </c>
      <c r="AK29" s="219">
        <v>19.7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1.1100000000000001</v>
      </c>
      <c r="L30" s="219">
        <v>2.48</v>
      </c>
      <c r="M30" s="219">
        <v>0.98</v>
      </c>
      <c r="N30" s="219">
        <v>1.0900000000000001</v>
      </c>
      <c r="O30" s="219">
        <v>1.2</v>
      </c>
      <c r="P30" s="219">
        <v>1.9</v>
      </c>
      <c r="Q30" s="219">
        <v>0.15</v>
      </c>
      <c r="R30" s="219">
        <v>0.49</v>
      </c>
      <c r="S30" s="219">
        <v>0.25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1.78</v>
      </c>
      <c r="AD30" s="219">
        <v>0</v>
      </c>
      <c r="AE30" s="219">
        <v>0</v>
      </c>
      <c r="AF30" s="219">
        <v>0</v>
      </c>
      <c r="AG30" s="219">
        <v>40</v>
      </c>
      <c r="AH30" s="219">
        <v>0</v>
      </c>
      <c r="AI30" s="219">
        <v>0</v>
      </c>
      <c r="AJ30" s="219">
        <v>0</v>
      </c>
      <c r="AK30" s="219">
        <v>19.7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1.1200000000000001</v>
      </c>
      <c r="L31" s="219">
        <v>2.48</v>
      </c>
      <c r="M31" s="219">
        <v>0.98</v>
      </c>
      <c r="N31" s="219">
        <v>1.0900000000000001</v>
      </c>
      <c r="O31" s="219">
        <v>1.2</v>
      </c>
      <c r="P31" s="219">
        <v>1.9</v>
      </c>
      <c r="Q31" s="219">
        <v>0.15</v>
      </c>
      <c r="R31" s="219">
        <v>0.49</v>
      </c>
      <c r="S31" s="219">
        <v>0.25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40</v>
      </c>
      <c r="AH31" s="219">
        <v>0</v>
      </c>
      <c r="AI31" s="219">
        <v>0</v>
      </c>
      <c r="AJ31" s="219">
        <v>0</v>
      </c>
      <c r="AK31" s="219">
        <v>19.7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1.1200000000000001</v>
      </c>
      <c r="L32" s="219">
        <v>2.48</v>
      </c>
      <c r="M32" s="219">
        <v>0.98</v>
      </c>
      <c r="N32" s="219">
        <v>1.0900000000000001</v>
      </c>
      <c r="O32" s="219">
        <v>1.2</v>
      </c>
      <c r="P32" s="219">
        <v>1.9</v>
      </c>
      <c r="Q32" s="219">
        <v>0.15</v>
      </c>
      <c r="R32" s="219">
        <v>0.49</v>
      </c>
      <c r="S32" s="219">
        <v>0.25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40</v>
      </c>
      <c r="AH32" s="219">
        <v>0</v>
      </c>
      <c r="AI32" s="219">
        <v>0</v>
      </c>
      <c r="AJ32" s="219">
        <v>0</v>
      </c>
      <c r="AK32" s="219">
        <v>19.7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1.1299999999999999</v>
      </c>
      <c r="L33" s="219">
        <v>2.57</v>
      </c>
      <c r="M33" s="219">
        <v>0.98</v>
      </c>
      <c r="N33" s="219">
        <v>1.0900000000000001</v>
      </c>
      <c r="O33" s="219">
        <v>1.2</v>
      </c>
      <c r="P33" s="219">
        <v>1.9</v>
      </c>
      <c r="Q33" s="219">
        <v>0.15</v>
      </c>
      <c r="R33" s="219">
        <v>0.49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40</v>
      </c>
      <c r="AH33" s="219">
        <v>0</v>
      </c>
      <c r="AI33" s="219">
        <v>0</v>
      </c>
      <c r="AJ33" s="219">
        <v>0</v>
      </c>
      <c r="AK33" s="219">
        <v>19.7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1.1299999999999999</v>
      </c>
      <c r="L34" s="219">
        <v>2.57</v>
      </c>
      <c r="M34" s="219">
        <v>0.98</v>
      </c>
      <c r="N34" s="219">
        <v>1.0900000000000001</v>
      </c>
      <c r="O34" s="219">
        <v>1.2</v>
      </c>
      <c r="P34" s="219">
        <v>1.9</v>
      </c>
      <c r="Q34" s="219">
        <v>0.15</v>
      </c>
      <c r="R34" s="219">
        <v>0.49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40</v>
      </c>
      <c r="AH34" s="219">
        <v>0</v>
      </c>
      <c r="AI34" s="219">
        <v>0</v>
      </c>
      <c r="AJ34" s="219">
        <v>0</v>
      </c>
      <c r="AK34" s="219">
        <v>19.7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1.1299999999999999</v>
      </c>
      <c r="L35" s="219">
        <v>2.57</v>
      </c>
      <c r="M35" s="219">
        <v>0.98</v>
      </c>
      <c r="N35" s="219">
        <v>1.0900000000000001</v>
      </c>
      <c r="O35" s="219">
        <v>1.2</v>
      </c>
      <c r="P35" s="219">
        <v>1.9</v>
      </c>
      <c r="Q35" s="219">
        <v>0.15</v>
      </c>
      <c r="R35" s="219">
        <v>0.49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40</v>
      </c>
      <c r="AH35" s="219">
        <v>0</v>
      </c>
      <c r="AI35" s="219">
        <v>0</v>
      </c>
      <c r="AJ35" s="219">
        <v>0</v>
      </c>
      <c r="AK35" s="219">
        <v>19.7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1.1299999999999999</v>
      </c>
      <c r="L36" s="219">
        <v>2.57</v>
      </c>
      <c r="M36" s="219">
        <v>0.98</v>
      </c>
      <c r="N36" s="219">
        <v>1.0900000000000001</v>
      </c>
      <c r="O36" s="219">
        <v>1.2</v>
      </c>
      <c r="P36" s="219">
        <v>1.9</v>
      </c>
      <c r="Q36" s="219">
        <v>0.15</v>
      </c>
      <c r="R36" s="219">
        <v>0.49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40</v>
      </c>
      <c r="AH36" s="219">
        <v>0</v>
      </c>
      <c r="AI36" s="219">
        <v>0</v>
      </c>
      <c r="AJ36" s="219">
        <v>0</v>
      </c>
      <c r="AK36" s="219">
        <v>19.7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1.1299999999999999</v>
      </c>
      <c r="L37" s="219">
        <v>2.57</v>
      </c>
      <c r="M37" s="219">
        <v>0.98</v>
      </c>
      <c r="N37" s="219">
        <v>1.0900000000000001</v>
      </c>
      <c r="O37" s="219">
        <v>1.2</v>
      </c>
      <c r="P37" s="219">
        <v>1.9</v>
      </c>
      <c r="Q37" s="219">
        <v>0.15</v>
      </c>
      <c r="R37" s="219">
        <v>0.49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40</v>
      </c>
      <c r="AH37" s="219">
        <v>0</v>
      </c>
      <c r="AI37" s="219">
        <v>0</v>
      </c>
      <c r="AJ37" s="219">
        <v>0</v>
      </c>
      <c r="AK37" s="219">
        <v>19.7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1.1299999999999999</v>
      </c>
      <c r="L38" s="219">
        <v>2.57</v>
      </c>
      <c r="M38" s="219">
        <v>0.98</v>
      </c>
      <c r="N38" s="219">
        <v>1.0900000000000001</v>
      </c>
      <c r="O38" s="219">
        <v>1.2</v>
      </c>
      <c r="P38" s="219">
        <v>1.9</v>
      </c>
      <c r="Q38" s="219">
        <v>0.15</v>
      </c>
      <c r="R38" s="219">
        <v>0.49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40</v>
      </c>
      <c r="AH38" s="219">
        <v>0</v>
      </c>
      <c r="AI38" s="219">
        <v>0</v>
      </c>
      <c r="AJ38" s="219">
        <v>0</v>
      </c>
      <c r="AK38" s="219">
        <v>19.7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1.1299999999999999</v>
      </c>
      <c r="L39" s="219">
        <v>2.48</v>
      </c>
      <c r="M39" s="219">
        <v>0.98</v>
      </c>
      <c r="N39" s="219">
        <v>1.0900000000000001</v>
      </c>
      <c r="O39" s="219">
        <v>1.2</v>
      </c>
      <c r="P39" s="219">
        <v>1.9</v>
      </c>
      <c r="Q39" s="219">
        <v>0.15</v>
      </c>
      <c r="R39" s="219">
        <v>0.51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40</v>
      </c>
      <c r="AH39" s="219">
        <v>0</v>
      </c>
      <c r="AI39" s="219">
        <v>0</v>
      </c>
      <c r="AJ39" s="219">
        <v>0</v>
      </c>
      <c r="AK39" s="219">
        <v>19.7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1.1299999999999999</v>
      </c>
      <c r="L40" s="219">
        <v>2.48</v>
      </c>
      <c r="M40" s="219">
        <v>0.98</v>
      </c>
      <c r="N40" s="219">
        <v>1.0900000000000001</v>
      </c>
      <c r="O40" s="219">
        <v>1.2</v>
      </c>
      <c r="P40" s="219">
        <v>1.9</v>
      </c>
      <c r="Q40" s="219">
        <v>0.15</v>
      </c>
      <c r="R40" s="219">
        <v>0.49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40</v>
      </c>
      <c r="AH40" s="219">
        <v>0</v>
      </c>
      <c r="AI40" s="219">
        <v>0</v>
      </c>
      <c r="AJ40" s="219">
        <v>0</v>
      </c>
      <c r="AK40" s="219">
        <v>19.7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1.1200000000000001</v>
      </c>
      <c r="L41" s="219">
        <v>2.48</v>
      </c>
      <c r="M41" s="219">
        <v>0.98</v>
      </c>
      <c r="N41" s="219">
        <v>1.0900000000000001</v>
      </c>
      <c r="O41" s="219">
        <v>1.2</v>
      </c>
      <c r="P41" s="219">
        <v>1.9</v>
      </c>
      <c r="Q41" s="219">
        <v>0.15</v>
      </c>
      <c r="R41" s="219">
        <v>0.49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40</v>
      </c>
      <c r="AH41" s="219">
        <v>0</v>
      </c>
      <c r="AI41" s="219">
        <v>0</v>
      </c>
      <c r="AJ41" s="219">
        <v>0</v>
      </c>
      <c r="AK41" s="219">
        <v>19.7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1.1200000000000001</v>
      </c>
      <c r="L42" s="219">
        <v>2.48</v>
      </c>
      <c r="M42" s="219">
        <v>0.98</v>
      </c>
      <c r="N42" s="219">
        <v>1.0900000000000001</v>
      </c>
      <c r="O42" s="219">
        <v>1.2</v>
      </c>
      <c r="P42" s="219">
        <v>1.9</v>
      </c>
      <c r="Q42" s="219">
        <v>0.15</v>
      </c>
      <c r="R42" s="219">
        <v>0.49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40</v>
      </c>
      <c r="AH42" s="219">
        <v>0</v>
      </c>
      <c r="AI42" s="219">
        <v>0</v>
      </c>
      <c r="AJ42" s="219">
        <v>0</v>
      </c>
      <c r="AK42" s="219">
        <v>19.7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1.1100000000000001</v>
      </c>
      <c r="L43" s="219">
        <v>2.57</v>
      </c>
      <c r="M43" s="219">
        <v>0.98</v>
      </c>
      <c r="N43" s="219">
        <v>1.0900000000000001</v>
      </c>
      <c r="O43" s="219">
        <v>1.2</v>
      </c>
      <c r="P43" s="219">
        <v>1.9</v>
      </c>
      <c r="Q43" s="219">
        <v>0.14000000000000001</v>
      </c>
      <c r="R43" s="219">
        <v>0.49</v>
      </c>
      <c r="S43" s="219">
        <v>0.24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40</v>
      </c>
      <c r="AH43" s="219">
        <v>0</v>
      </c>
      <c r="AI43" s="219">
        <v>0</v>
      </c>
      <c r="AJ43" s="219">
        <v>0</v>
      </c>
      <c r="AK43" s="219">
        <v>18.87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1.1100000000000001</v>
      </c>
      <c r="L44" s="219">
        <v>2.57</v>
      </c>
      <c r="M44" s="219">
        <v>0.98</v>
      </c>
      <c r="N44" s="219">
        <v>1.0900000000000001</v>
      </c>
      <c r="O44" s="219">
        <v>1.2</v>
      </c>
      <c r="P44" s="219">
        <v>1.9</v>
      </c>
      <c r="Q44" s="219">
        <v>0.14000000000000001</v>
      </c>
      <c r="R44" s="219">
        <v>0.49</v>
      </c>
      <c r="S44" s="219">
        <v>0.24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35.81</v>
      </c>
      <c r="AH44" s="219">
        <v>0</v>
      </c>
      <c r="AI44" s="219">
        <v>0</v>
      </c>
      <c r="AJ44" s="219">
        <v>0</v>
      </c>
      <c r="AK44" s="219">
        <v>18.87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1.1100000000000001</v>
      </c>
      <c r="L45" s="219">
        <v>2.57</v>
      </c>
      <c r="M45" s="219">
        <v>0.98</v>
      </c>
      <c r="N45" s="219">
        <v>1.0900000000000001</v>
      </c>
      <c r="O45" s="219">
        <v>1.2</v>
      </c>
      <c r="P45" s="219">
        <v>1.9</v>
      </c>
      <c r="Q45" s="219">
        <v>0.14000000000000001</v>
      </c>
      <c r="R45" s="219">
        <v>0.49</v>
      </c>
      <c r="S45" s="219">
        <v>0.24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35.81</v>
      </c>
      <c r="AH45" s="219">
        <v>0</v>
      </c>
      <c r="AI45" s="219">
        <v>0</v>
      </c>
      <c r="AJ45" s="219">
        <v>0</v>
      </c>
      <c r="AK45" s="219">
        <v>18.87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1.1100000000000001</v>
      </c>
      <c r="L46" s="219">
        <v>2.57</v>
      </c>
      <c r="M46" s="219">
        <v>0.98</v>
      </c>
      <c r="N46" s="219">
        <v>1.0900000000000001</v>
      </c>
      <c r="O46" s="219">
        <v>1.2</v>
      </c>
      <c r="P46" s="219">
        <v>1.9</v>
      </c>
      <c r="Q46" s="219">
        <v>0.14000000000000001</v>
      </c>
      <c r="R46" s="219">
        <v>0.49</v>
      </c>
      <c r="S46" s="219">
        <v>0.24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35.81</v>
      </c>
      <c r="AH46" s="219">
        <v>0</v>
      </c>
      <c r="AI46" s="219">
        <v>0</v>
      </c>
      <c r="AJ46" s="219">
        <v>0</v>
      </c>
      <c r="AK46" s="219">
        <v>18.87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1.1100000000000001</v>
      </c>
      <c r="L47" s="219">
        <v>2.57</v>
      </c>
      <c r="M47" s="219">
        <v>0.98</v>
      </c>
      <c r="N47" s="219">
        <v>1.0900000000000001</v>
      </c>
      <c r="O47" s="219">
        <v>1.2</v>
      </c>
      <c r="P47" s="219">
        <v>1.9</v>
      </c>
      <c r="Q47" s="219">
        <v>0.14000000000000001</v>
      </c>
      <c r="R47" s="219">
        <v>0.49</v>
      </c>
      <c r="S47" s="219">
        <v>0.24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40</v>
      </c>
      <c r="AH47" s="219">
        <v>0</v>
      </c>
      <c r="AI47" s="219">
        <v>0</v>
      </c>
      <c r="AJ47" s="219">
        <v>0</v>
      </c>
      <c r="AK47" s="219">
        <v>18.87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1.1100000000000001</v>
      </c>
      <c r="L48" s="219">
        <v>2.57</v>
      </c>
      <c r="M48" s="219">
        <v>0.98</v>
      </c>
      <c r="N48" s="219">
        <v>1.0900000000000001</v>
      </c>
      <c r="O48" s="219">
        <v>1.2</v>
      </c>
      <c r="P48" s="219">
        <v>1.9</v>
      </c>
      <c r="Q48" s="219">
        <v>0.14000000000000001</v>
      </c>
      <c r="R48" s="219">
        <v>0.49</v>
      </c>
      <c r="S48" s="219">
        <v>0.24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35.81</v>
      </c>
      <c r="AH48" s="219">
        <v>0</v>
      </c>
      <c r="AI48" s="219">
        <v>0</v>
      </c>
      <c r="AJ48" s="219">
        <v>0</v>
      </c>
      <c r="AK48" s="219">
        <v>18.87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1.1200000000000001</v>
      </c>
      <c r="L49" s="219">
        <v>2.57</v>
      </c>
      <c r="M49" s="219">
        <v>0.98</v>
      </c>
      <c r="N49" s="219">
        <v>1.0900000000000001</v>
      </c>
      <c r="O49" s="219">
        <v>1.2</v>
      </c>
      <c r="P49" s="219">
        <v>1.9</v>
      </c>
      <c r="Q49" s="219">
        <v>0.14000000000000001</v>
      </c>
      <c r="R49" s="219">
        <v>0.49</v>
      </c>
      <c r="S49" s="219">
        <v>0.24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35.81</v>
      </c>
      <c r="AH49" s="219">
        <v>0</v>
      </c>
      <c r="AI49" s="219">
        <v>0</v>
      </c>
      <c r="AJ49" s="219">
        <v>0</v>
      </c>
      <c r="AK49" s="219">
        <v>18.87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1.1200000000000001</v>
      </c>
      <c r="L50" s="219">
        <v>2.57</v>
      </c>
      <c r="M50" s="219">
        <v>0.98</v>
      </c>
      <c r="N50" s="219">
        <v>1.0900000000000001</v>
      </c>
      <c r="O50" s="219">
        <v>1.2</v>
      </c>
      <c r="P50" s="219">
        <v>1.9</v>
      </c>
      <c r="Q50" s="219">
        <v>0.14000000000000001</v>
      </c>
      <c r="R50" s="219">
        <v>0.49</v>
      </c>
      <c r="S50" s="219">
        <v>0.24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35.81</v>
      </c>
      <c r="AH50" s="219">
        <v>0</v>
      </c>
      <c r="AI50" s="219">
        <v>0</v>
      </c>
      <c r="AJ50" s="219">
        <v>0</v>
      </c>
      <c r="AK50" s="219">
        <v>18.87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1.1299999999999999</v>
      </c>
      <c r="L51" s="219">
        <v>2.57</v>
      </c>
      <c r="M51" s="219">
        <v>0.98</v>
      </c>
      <c r="N51" s="219">
        <v>1.0900000000000001</v>
      </c>
      <c r="O51" s="219">
        <v>1.2</v>
      </c>
      <c r="P51" s="219">
        <v>1.9</v>
      </c>
      <c r="Q51" s="219">
        <v>0.15</v>
      </c>
      <c r="R51" s="219">
        <v>0.49</v>
      </c>
      <c r="S51" s="219">
        <v>0.25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40</v>
      </c>
      <c r="AH51" s="219">
        <v>0</v>
      </c>
      <c r="AI51" s="219">
        <v>0</v>
      </c>
      <c r="AJ51" s="219">
        <v>0</v>
      </c>
      <c r="AK51" s="219">
        <v>19.7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1.1299999999999999</v>
      </c>
      <c r="L52" s="219">
        <v>2.57</v>
      </c>
      <c r="M52" s="219">
        <v>0.98</v>
      </c>
      <c r="N52" s="219">
        <v>1.0900000000000001</v>
      </c>
      <c r="O52" s="219">
        <v>1.2</v>
      </c>
      <c r="P52" s="219">
        <v>1.9</v>
      </c>
      <c r="Q52" s="219">
        <v>0.15</v>
      </c>
      <c r="R52" s="219">
        <v>0.49</v>
      </c>
      <c r="S52" s="219">
        <v>0.25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40</v>
      </c>
      <c r="AH52" s="219">
        <v>0</v>
      </c>
      <c r="AI52" s="219">
        <v>0</v>
      </c>
      <c r="AJ52" s="219">
        <v>0</v>
      </c>
      <c r="AK52" s="219">
        <v>19.7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1.1299999999999999</v>
      </c>
      <c r="L53" s="219">
        <v>2.57</v>
      </c>
      <c r="M53" s="219">
        <v>0.98</v>
      </c>
      <c r="N53" s="219">
        <v>1.0900000000000001</v>
      </c>
      <c r="O53" s="219">
        <v>1.2</v>
      </c>
      <c r="P53" s="219">
        <v>1.9</v>
      </c>
      <c r="Q53" s="219">
        <v>0.15</v>
      </c>
      <c r="R53" s="219">
        <v>0.49</v>
      </c>
      <c r="S53" s="219">
        <v>0.25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40</v>
      </c>
      <c r="AH53" s="219">
        <v>0</v>
      </c>
      <c r="AI53" s="219">
        <v>0</v>
      </c>
      <c r="AJ53" s="219">
        <v>0</v>
      </c>
      <c r="AK53" s="219">
        <v>19.7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1.1299999999999999</v>
      </c>
      <c r="L54" s="219">
        <v>2.57</v>
      </c>
      <c r="M54" s="219">
        <v>0.98</v>
      </c>
      <c r="N54" s="219">
        <v>1.0900000000000001</v>
      </c>
      <c r="O54" s="219">
        <v>1.2</v>
      </c>
      <c r="P54" s="219">
        <v>1.9</v>
      </c>
      <c r="Q54" s="219">
        <v>0.15</v>
      </c>
      <c r="R54" s="219">
        <v>0.49</v>
      </c>
      <c r="S54" s="219">
        <v>0.25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44.24</v>
      </c>
      <c r="AH54" s="219">
        <v>0</v>
      </c>
      <c r="AI54" s="219">
        <v>0</v>
      </c>
      <c r="AJ54" s="219">
        <v>0</v>
      </c>
      <c r="AK54" s="219">
        <v>19.7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1.1299999999999999</v>
      </c>
      <c r="L55" s="219">
        <v>2.57</v>
      </c>
      <c r="M55" s="219">
        <v>0.98</v>
      </c>
      <c r="N55" s="219">
        <v>1.0900000000000001</v>
      </c>
      <c r="O55" s="219">
        <v>1.2</v>
      </c>
      <c r="P55" s="219">
        <v>1.9</v>
      </c>
      <c r="Q55" s="219">
        <v>0.15</v>
      </c>
      <c r="R55" s="219">
        <v>0.49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44.24</v>
      </c>
      <c r="AH55" s="219">
        <v>0</v>
      </c>
      <c r="AI55" s="219">
        <v>0</v>
      </c>
      <c r="AJ55" s="219">
        <v>0</v>
      </c>
      <c r="AK55" s="219">
        <v>19.7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1.1299999999999999</v>
      </c>
      <c r="L56" s="219">
        <v>2.57</v>
      </c>
      <c r="M56" s="219">
        <v>0.98</v>
      </c>
      <c r="N56" s="219">
        <v>1.0900000000000001</v>
      </c>
      <c r="O56" s="219">
        <v>1.2</v>
      </c>
      <c r="P56" s="219">
        <v>1.9</v>
      </c>
      <c r="Q56" s="219">
        <v>0.15</v>
      </c>
      <c r="R56" s="219">
        <v>0.49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44.24</v>
      </c>
      <c r="AH56" s="219">
        <v>0</v>
      </c>
      <c r="AI56" s="219">
        <v>0</v>
      </c>
      <c r="AJ56" s="219">
        <v>0</v>
      </c>
      <c r="AK56" s="219">
        <v>19.7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1.1299999999999999</v>
      </c>
      <c r="L57" s="219">
        <v>2.57</v>
      </c>
      <c r="M57" s="219">
        <v>0.98</v>
      </c>
      <c r="N57" s="219">
        <v>1.0900000000000001</v>
      </c>
      <c r="O57" s="219">
        <v>1.2</v>
      </c>
      <c r="P57" s="219">
        <v>1.9</v>
      </c>
      <c r="Q57" s="219">
        <v>0.15</v>
      </c>
      <c r="R57" s="219">
        <v>0.49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44.24</v>
      </c>
      <c r="AH57" s="219">
        <v>0</v>
      </c>
      <c r="AI57" s="219">
        <v>0</v>
      </c>
      <c r="AJ57" s="219">
        <v>0</v>
      </c>
      <c r="AK57" s="219">
        <v>19.7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1.1299999999999999</v>
      </c>
      <c r="L58" s="219">
        <v>2.57</v>
      </c>
      <c r="M58" s="219">
        <v>0.98</v>
      </c>
      <c r="N58" s="219">
        <v>1.0900000000000001</v>
      </c>
      <c r="O58" s="219">
        <v>1.2</v>
      </c>
      <c r="P58" s="219">
        <v>1.9</v>
      </c>
      <c r="Q58" s="219">
        <v>0.15</v>
      </c>
      <c r="R58" s="219">
        <v>0.49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44.24</v>
      </c>
      <c r="AH58" s="219">
        <v>0</v>
      </c>
      <c r="AI58" s="219">
        <v>0</v>
      </c>
      <c r="AJ58" s="219">
        <v>0</v>
      </c>
      <c r="AK58" s="219">
        <v>19.7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1.1100000000000001</v>
      </c>
      <c r="L59" s="219">
        <v>2.48</v>
      </c>
      <c r="M59" s="219">
        <v>0.98</v>
      </c>
      <c r="N59" s="219">
        <v>1.0900000000000001</v>
      </c>
      <c r="O59" s="219">
        <v>1.2</v>
      </c>
      <c r="P59" s="219">
        <v>1.9</v>
      </c>
      <c r="Q59" s="219">
        <v>0.15</v>
      </c>
      <c r="R59" s="219">
        <v>0.49</v>
      </c>
      <c r="S59" s="219">
        <v>0.25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43.63</v>
      </c>
      <c r="AH59" s="219">
        <v>0</v>
      </c>
      <c r="AI59" s="219">
        <v>0</v>
      </c>
      <c r="AJ59" s="219">
        <v>0</v>
      </c>
      <c r="AK59" s="219">
        <v>22.27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1.1100000000000001</v>
      </c>
      <c r="L60" s="219">
        <v>2.48</v>
      </c>
      <c r="M60" s="219">
        <v>0.98</v>
      </c>
      <c r="N60" s="219">
        <v>1.0900000000000001</v>
      </c>
      <c r="O60" s="219">
        <v>1.2</v>
      </c>
      <c r="P60" s="219">
        <v>1.9</v>
      </c>
      <c r="Q60" s="219">
        <v>0.15</v>
      </c>
      <c r="R60" s="219">
        <v>0.49</v>
      </c>
      <c r="S60" s="219">
        <v>0.25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43.63</v>
      </c>
      <c r="AH60" s="219">
        <v>0</v>
      </c>
      <c r="AI60" s="219">
        <v>0</v>
      </c>
      <c r="AJ60" s="219">
        <v>0</v>
      </c>
      <c r="AK60" s="219">
        <v>22.27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1.1000000000000001</v>
      </c>
      <c r="L61" s="219">
        <v>2.48</v>
      </c>
      <c r="M61" s="219">
        <v>0.98</v>
      </c>
      <c r="N61" s="219">
        <v>1.0900000000000001</v>
      </c>
      <c r="O61" s="219">
        <v>1.2</v>
      </c>
      <c r="P61" s="219">
        <v>1.9</v>
      </c>
      <c r="Q61" s="219">
        <v>0.14000000000000001</v>
      </c>
      <c r="R61" s="219">
        <v>0.49</v>
      </c>
      <c r="S61" s="219">
        <v>0.24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43.63</v>
      </c>
      <c r="AH61" s="219">
        <v>0</v>
      </c>
      <c r="AI61" s="219">
        <v>0</v>
      </c>
      <c r="AJ61" s="219">
        <v>0</v>
      </c>
      <c r="AK61" s="219">
        <v>22.27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1.0900000000000001</v>
      </c>
      <c r="L62" s="219">
        <v>2.48</v>
      </c>
      <c r="M62" s="219">
        <v>0.98</v>
      </c>
      <c r="N62" s="219">
        <v>1.0900000000000001</v>
      </c>
      <c r="O62" s="219">
        <v>1.2</v>
      </c>
      <c r="P62" s="219">
        <v>1.9</v>
      </c>
      <c r="Q62" s="219">
        <v>0.14000000000000001</v>
      </c>
      <c r="R62" s="219">
        <v>0.49</v>
      </c>
      <c r="S62" s="219">
        <v>0.24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43.63</v>
      </c>
      <c r="AH62" s="219">
        <v>0</v>
      </c>
      <c r="AI62" s="219">
        <v>0</v>
      </c>
      <c r="AJ62" s="219">
        <v>0</v>
      </c>
      <c r="AK62" s="219">
        <v>22.27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1.0900000000000001</v>
      </c>
      <c r="L63" s="219">
        <v>2.48</v>
      </c>
      <c r="M63" s="219">
        <v>0.98</v>
      </c>
      <c r="N63" s="219">
        <v>1.0900000000000001</v>
      </c>
      <c r="O63" s="219">
        <v>1.2</v>
      </c>
      <c r="P63" s="219">
        <v>1.9</v>
      </c>
      <c r="Q63" s="219">
        <v>0.14000000000000001</v>
      </c>
      <c r="R63" s="219">
        <v>0.49</v>
      </c>
      <c r="S63" s="219">
        <v>0.24</v>
      </c>
      <c r="T63" s="219">
        <v>0.61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43.63</v>
      </c>
      <c r="AH63" s="219">
        <v>0</v>
      </c>
      <c r="AI63" s="219">
        <v>0</v>
      </c>
      <c r="AJ63" s="219">
        <v>0</v>
      </c>
      <c r="AK63" s="219">
        <v>22.27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1.0900000000000001</v>
      </c>
      <c r="L64" s="219">
        <v>2.48</v>
      </c>
      <c r="M64" s="219">
        <v>0.98</v>
      </c>
      <c r="N64" s="219">
        <v>1.0900000000000001</v>
      </c>
      <c r="O64" s="219">
        <v>1.2</v>
      </c>
      <c r="P64" s="219">
        <v>1.9</v>
      </c>
      <c r="Q64" s="219">
        <v>0.14000000000000001</v>
      </c>
      <c r="R64" s="219">
        <v>0.49</v>
      </c>
      <c r="S64" s="219">
        <v>0.24</v>
      </c>
      <c r="T64" s="219">
        <v>0.61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43.63</v>
      </c>
      <c r="AH64" s="219">
        <v>0</v>
      </c>
      <c r="AI64" s="219">
        <v>0</v>
      </c>
      <c r="AJ64" s="219">
        <v>0</v>
      </c>
      <c r="AK64" s="219">
        <v>22.27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1.0900000000000001</v>
      </c>
      <c r="L65" s="219">
        <v>2.48</v>
      </c>
      <c r="M65" s="219">
        <v>0.98</v>
      </c>
      <c r="N65" s="219">
        <v>1.0900000000000001</v>
      </c>
      <c r="O65" s="219">
        <v>1.2</v>
      </c>
      <c r="P65" s="219">
        <v>1.9</v>
      </c>
      <c r="Q65" s="219">
        <v>0.14000000000000001</v>
      </c>
      <c r="R65" s="219">
        <v>0.49</v>
      </c>
      <c r="S65" s="219">
        <v>0.23</v>
      </c>
      <c r="T65" s="219">
        <v>0.61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43.63</v>
      </c>
      <c r="AH65" s="219">
        <v>0</v>
      </c>
      <c r="AI65" s="219">
        <v>0</v>
      </c>
      <c r="AJ65" s="219">
        <v>0</v>
      </c>
      <c r="AK65" s="219">
        <v>22.27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1.0900000000000001</v>
      </c>
      <c r="L66" s="219">
        <v>2.48</v>
      </c>
      <c r="M66" s="219">
        <v>0.98</v>
      </c>
      <c r="N66" s="219">
        <v>1.0900000000000001</v>
      </c>
      <c r="O66" s="219">
        <v>1.2</v>
      </c>
      <c r="P66" s="219">
        <v>1.9</v>
      </c>
      <c r="Q66" s="219">
        <v>0.14000000000000001</v>
      </c>
      <c r="R66" s="219">
        <v>0.49</v>
      </c>
      <c r="S66" s="219">
        <v>0.24</v>
      </c>
      <c r="T66" s="219">
        <v>0.61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43.63</v>
      </c>
      <c r="AH66" s="219">
        <v>0</v>
      </c>
      <c r="AI66" s="219">
        <v>0</v>
      </c>
      <c r="AJ66" s="219">
        <v>0</v>
      </c>
      <c r="AK66" s="219">
        <v>22.27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1.0900000000000001</v>
      </c>
      <c r="L67" s="219">
        <v>2.48</v>
      </c>
      <c r="M67" s="219">
        <v>0.98</v>
      </c>
      <c r="N67" s="219">
        <v>1.0900000000000001</v>
      </c>
      <c r="O67" s="219">
        <v>1.2</v>
      </c>
      <c r="P67" s="219">
        <v>1.9</v>
      </c>
      <c r="Q67" s="219">
        <v>0.14000000000000001</v>
      </c>
      <c r="R67" s="219">
        <v>0.49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43.63</v>
      </c>
      <c r="AH67" s="219">
        <v>0</v>
      </c>
      <c r="AI67" s="219">
        <v>0</v>
      </c>
      <c r="AJ67" s="219">
        <v>0</v>
      </c>
      <c r="AK67" s="219">
        <v>22.27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1.0900000000000001</v>
      </c>
      <c r="L68" s="219">
        <v>2.48</v>
      </c>
      <c r="M68" s="219">
        <v>0.98</v>
      </c>
      <c r="N68" s="219">
        <v>1.0900000000000001</v>
      </c>
      <c r="O68" s="219">
        <v>1.2</v>
      </c>
      <c r="P68" s="219">
        <v>1.9</v>
      </c>
      <c r="Q68" s="219">
        <v>0.14000000000000001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43.63</v>
      </c>
      <c r="AH68" s="219">
        <v>0</v>
      </c>
      <c r="AI68" s="219">
        <v>0</v>
      </c>
      <c r="AJ68" s="219">
        <v>0</v>
      </c>
      <c r="AK68" s="219">
        <v>22.27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1.0900000000000001</v>
      </c>
      <c r="L69" s="219">
        <v>2.48</v>
      </c>
      <c r="M69" s="219">
        <v>0.98</v>
      </c>
      <c r="N69" s="219">
        <v>1.0900000000000001</v>
      </c>
      <c r="O69" s="219">
        <v>1.2</v>
      </c>
      <c r="P69" s="219">
        <v>1.9</v>
      </c>
      <c r="Q69" s="219">
        <v>0.14000000000000001</v>
      </c>
      <c r="R69" s="219">
        <v>0.49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1.58</v>
      </c>
      <c r="AD69" s="219">
        <v>0</v>
      </c>
      <c r="AE69" s="219">
        <v>0</v>
      </c>
      <c r="AF69" s="219">
        <v>0</v>
      </c>
      <c r="AG69" s="219">
        <v>43.63</v>
      </c>
      <c r="AH69" s="219">
        <v>0</v>
      </c>
      <c r="AI69" s="219">
        <v>0</v>
      </c>
      <c r="AJ69" s="219">
        <v>0</v>
      </c>
      <c r="AK69" s="219">
        <v>22.27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1.0900000000000001</v>
      </c>
      <c r="L70" s="219">
        <v>2.48</v>
      </c>
      <c r="M70" s="219">
        <v>0.98</v>
      </c>
      <c r="N70" s="219">
        <v>1.0900000000000001</v>
      </c>
      <c r="O70" s="219">
        <v>1.2</v>
      </c>
      <c r="P70" s="219">
        <v>1.9</v>
      </c>
      <c r="Q70" s="219">
        <v>0.14000000000000001</v>
      </c>
      <c r="R70" s="219">
        <v>0.49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1.58</v>
      </c>
      <c r="AD70" s="219">
        <v>0</v>
      </c>
      <c r="AE70" s="219">
        <v>0</v>
      </c>
      <c r="AF70" s="219">
        <v>0</v>
      </c>
      <c r="AG70" s="219">
        <v>43.63</v>
      </c>
      <c r="AH70" s="219">
        <v>0</v>
      </c>
      <c r="AI70" s="219">
        <v>0</v>
      </c>
      <c r="AJ70" s="219">
        <v>0</v>
      </c>
      <c r="AK70" s="219">
        <v>22.27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1.0900000000000001</v>
      </c>
      <c r="L71" s="219">
        <v>2.48</v>
      </c>
      <c r="M71" s="219">
        <v>0.98</v>
      </c>
      <c r="N71" s="219">
        <v>1.0900000000000001</v>
      </c>
      <c r="O71" s="219">
        <v>1.2</v>
      </c>
      <c r="P71" s="219">
        <v>1.9</v>
      </c>
      <c r="Q71" s="219">
        <v>0.14000000000000001</v>
      </c>
      <c r="R71" s="219">
        <v>0.49</v>
      </c>
      <c r="S71" s="219">
        <v>0.24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1.58</v>
      </c>
      <c r="AD71" s="219">
        <v>0</v>
      </c>
      <c r="AE71" s="219">
        <v>0</v>
      </c>
      <c r="AF71" s="219">
        <v>0</v>
      </c>
      <c r="AG71" s="219">
        <v>43.63</v>
      </c>
      <c r="AH71" s="219">
        <v>0</v>
      </c>
      <c r="AI71" s="219">
        <v>0</v>
      </c>
      <c r="AJ71" s="219">
        <v>0</v>
      </c>
      <c r="AK71" s="219">
        <v>22.27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1.0900000000000001</v>
      </c>
      <c r="L72" s="219">
        <v>2.48</v>
      </c>
      <c r="M72" s="219">
        <v>0.98</v>
      </c>
      <c r="N72" s="219">
        <v>1.0900000000000001</v>
      </c>
      <c r="O72" s="219">
        <v>1.2</v>
      </c>
      <c r="P72" s="219">
        <v>1.9</v>
      </c>
      <c r="Q72" s="219">
        <v>0.14000000000000001</v>
      </c>
      <c r="R72" s="219">
        <v>0.49</v>
      </c>
      <c r="S72" s="219">
        <v>0.24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1.58</v>
      </c>
      <c r="AD72" s="219">
        <v>0</v>
      </c>
      <c r="AE72" s="219">
        <v>0</v>
      </c>
      <c r="AF72" s="219">
        <v>0</v>
      </c>
      <c r="AG72" s="219">
        <v>42.72</v>
      </c>
      <c r="AH72" s="219">
        <v>0</v>
      </c>
      <c r="AI72" s="219">
        <v>0</v>
      </c>
      <c r="AJ72" s="219">
        <v>0</v>
      </c>
      <c r="AK72" s="219">
        <v>22.27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1.0900000000000001</v>
      </c>
      <c r="L73" s="219">
        <v>2.48</v>
      </c>
      <c r="M73" s="219">
        <v>0.98</v>
      </c>
      <c r="N73" s="219">
        <v>1.0900000000000001</v>
      </c>
      <c r="O73" s="219">
        <v>1.2</v>
      </c>
      <c r="P73" s="219">
        <v>1.9</v>
      </c>
      <c r="Q73" s="219">
        <v>0.14000000000000001</v>
      </c>
      <c r="R73" s="219">
        <v>0.49</v>
      </c>
      <c r="S73" s="219">
        <v>0.24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1.58</v>
      </c>
      <c r="AD73" s="219">
        <v>0</v>
      </c>
      <c r="AE73" s="219">
        <v>0</v>
      </c>
      <c r="AF73" s="219">
        <v>0</v>
      </c>
      <c r="AG73" s="219">
        <v>42.72</v>
      </c>
      <c r="AH73" s="219">
        <v>0</v>
      </c>
      <c r="AI73" s="219">
        <v>0</v>
      </c>
      <c r="AJ73" s="219">
        <v>0</v>
      </c>
      <c r="AK73" s="219">
        <v>22.27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1.0900000000000001</v>
      </c>
      <c r="L74" s="219">
        <v>2.48</v>
      </c>
      <c r="M74" s="219">
        <v>0.98</v>
      </c>
      <c r="N74" s="219">
        <v>1.0900000000000001</v>
      </c>
      <c r="O74" s="219">
        <v>1.2</v>
      </c>
      <c r="P74" s="219">
        <v>1.9</v>
      </c>
      <c r="Q74" s="219">
        <v>0.14000000000000001</v>
      </c>
      <c r="R74" s="219">
        <v>0.49</v>
      </c>
      <c r="S74" s="219">
        <v>0.24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1.58</v>
      </c>
      <c r="AD74" s="219">
        <v>0</v>
      </c>
      <c r="AE74" s="219">
        <v>0</v>
      </c>
      <c r="AF74" s="219">
        <v>0</v>
      </c>
      <c r="AG74" s="219">
        <v>42.72</v>
      </c>
      <c r="AH74" s="219">
        <v>0</v>
      </c>
      <c r="AI74" s="219">
        <v>0</v>
      </c>
      <c r="AJ74" s="219">
        <v>0</v>
      </c>
      <c r="AK74" s="219">
        <v>22.27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1.08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1.0900000000000001</v>
      </c>
      <c r="L75" s="219">
        <v>2.48</v>
      </c>
      <c r="M75" s="219">
        <v>0.98</v>
      </c>
      <c r="N75" s="219">
        <v>1.0900000000000001</v>
      </c>
      <c r="O75" s="219">
        <v>1.2</v>
      </c>
      <c r="P75" s="219">
        <v>1.9</v>
      </c>
      <c r="Q75" s="219">
        <v>0.14000000000000001</v>
      </c>
      <c r="R75" s="219">
        <v>0.49</v>
      </c>
      <c r="S75" s="219">
        <v>0.24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1.58</v>
      </c>
      <c r="AD75" s="219">
        <v>0</v>
      </c>
      <c r="AE75" s="219">
        <v>0</v>
      </c>
      <c r="AF75" s="219">
        <v>0</v>
      </c>
      <c r="AG75" s="219">
        <v>42.72</v>
      </c>
      <c r="AH75" s="219">
        <v>0</v>
      </c>
      <c r="AI75" s="219">
        <v>0</v>
      </c>
      <c r="AJ75" s="219">
        <v>0</v>
      </c>
      <c r="AK75" s="219">
        <v>22.27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1.08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1.0900000000000001</v>
      </c>
      <c r="L76" s="219">
        <v>2.48</v>
      </c>
      <c r="M76" s="219">
        <v>0.98</v>
      </c>
      <c r="N76" s="219">
        <v>1.0900000000000001</v>
      </c>
      <c r="O76" s="219">
        <v>1.2</v>
      </c>
      <c r="P76" s="219">
        <v>1.9</v>
      </c>
      <c r="Q76" s="219">
        <v>0.14000000000000001</v>
      </c>
      <c r="R76" s="219">
        <v>0.49</v>
      </c>
      <c r="S76" s="219">
        <v>0.24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1.58</v>
      </c>
      <c r="AD76" s="219">
        <v>0</v>
      </c>
      <c r="AE76" s="219">
        <v>0</v>
      </c>
      <c r="AF76" s="219">
        <v>0</v>
      </c>
      <c r="AG76" s="219">
        <v>42.72</v>
      </c>
      <c r="AH76" s="219">
        <v>0</v>
      </c>
      <c r="AI76" s="219">
        <v>0</v>
      </c>
      <c r="AJ76" s="219">
        <v>0</v>
      </c>
      <c r="AK76" s="219">
        <v>22.27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0.35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1.0900000000000001</v>
      </c>
      <c r="L77" s="219">
        <v>2.4700000000000002</v>
      </c>
      <c r="M77" s="219">
        <v>0.98</v>
      </c>
      <c r="N77" s="219">
        <v>1.0900000000000001</v>
      </c>
      <c r="O77" s="219">
        <v>1.2</v>
      </c>
      <c r="P77" s="219">
        <v>1.9</v>
      </c>
      <c r="Q77" s="219">
        <v>0.14000000000000001</v>
      </c>
      <c r="R77" s="219">
        <v>0.49</v>
      </c>
      <c r="S77" s="219">
        <v>0.24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1.58</v>
      </c>
      <c r="AD77" s="219">
        <v>0</v>
      </c>
      <c r="AE77" s="219">
        <v>0</v>
      </c>
      <c r="AF77" s="219">
        <v>0</v>
      </c>
      <c r="AG77" s="219">
        <v>42.72</v>
      </c>
      <c r="AH77" s="219">
        <v>0</v>
      </c>
      <c r="AI77" s="219">
        <v>0</v>
      </c>
      <c r="AJ77" s="219">
        <v>0</v>
      </c>
      <c r="AK77" s="219">
        <v>22.27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1.0900000000000001</v>
      </c>
      <c r="L78" s="219">
        <v>2.48</v>
      </c>
      <c r="M78" s="219">
        <v>0.98</v>
      </c>
      <c r="N78" s="219">
        <v>1.0900000000000001</v>
      </c>
      <c r="O78" s="219">
        <v>1.2</v>
      </c>
      <c r="P78" s="219">
        <v>1.9</v>
      </c>
      <c r="Q78" s="219">
        <v>0.14000000000000001</v>
      </c>
      <c r="R78" s="219">
        <v>0.49</v>
      </c>
      <c r="S78" s="219">
        <v>0.24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1.58</v>
      </c>
      <c r="AD78" s="219">
        <v>0</v>
      </c>
      <c r="AE78" s="219">
        <v>0</v>
      </c>
      <c r="AF78" s="219">
        <v>0</v>
      </c>
      <c r="AG78" s="219">
        <v>42.72</v>
      </c>
      <c r="AH78" s="219">
        <v>0</v>
      </c>
      <c r="AI78" s="219">
        <v>0</v>
      </c>
      <c r="AJ78" s="219">
        <v>0</v>
      </c>
      <c r="AK78" s="219">
        <v>22.27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1.0900000000000001</v>
      </c>
      <c r="L79" s="219">
        <v>2.48</v>
      </c>
      <c r="M79" s="219">
        <v>0.98</v>
      </c>
      <c r="N79" s="219">
        <v>1.0900000000000001</v>
      </c>
      <c r="O79" s="219">
        <v>1.2</v>
      </c>
      <c r="P79" s="219">
        <v>1.9</v>
      </c>
      <c r="Q79" s="219">
        <v>0.14000000000000001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43.63</v>
      </c>
      <c r="AH79" s="219">
        <v>0</v>
      </c>
      <c r="AI79" s="219">
        <v>0</v>
      </c>
      <c r="AJ79" s="219">
        <v>0</v>
      </c>
      <c r="AK79" s="219">
        <v>22.27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1.0900000000000001</v>
      </c>
      <c r="L80" s="219">
        <v>2.48</v>
      </c>
      <c r="M80" s="219">
        <v>0.98</v>
      </c>
      <c r="N80" s="219">
        <v>1.0900000000000001</v>
      </c>
      <c r="O80" s="219">
        <v>1.2</v>
      </c>
      <c r="P80" s="219">
        <v>1.9</v>
      </c>
      <c r="Q80" s="219">
        <v>0.14000000000000001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1.58</v>
      </c>
      <c r="AD80" s="219">
        <v>0</v>
      </c>
      <c r="AE80" s="219">
        <v>0</v>
      </c>
      <c r="AF80" s="219">
        <v>0</v>
      </c>
      <c r="AG80" s="219">
        <v>43.63</v>
      </c>
      <c r="AH80" s="219">
        <v>0</v>
      </c>
      <c r="AI80" s="219">
        <v>0</v>
      </c>
      <c r="AJ80" s="219">
        <v>0</v>
      </c>
      <c r="AK80" s="219">
        <v>22.27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1.0900000000000001</v>
      </c>
      <c r="L81" s="219">
        <v>2.48</v>
      </c>
      <c r="M81" s="219">
        <v>0.98</v>
      </c>
      <c r="N81" s="219">
        <v>1.0900000000000001</v>
      </c>
      <c r="O81" s="219">
        <v>1.2</v>
      </c>
      <c r="P81" s="219">
        <v>1.9</v>
      </c>
      <c r="Q81" s="219">
        <v>0.14000000000000001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1.58</v>
      </c>
      <c r="AD81" s="219">
        <v>0</v>
      </c>
      <c r="AE81" s="219">
        <v>0</v>
      </c>
      <c r="AF81" s="219">
        <v>0</v>
      </c>
      <c r="AG81" s="219">
        <v>43.63</v>
      </c>
      <c r="AH81" s="219">
        <v>0</v>
      </c>
      <c r="AI81" s="219">
        <v>0</v>
      </c>
      <c r="AJ81" s="219">
        <v>0</v>
      </c>
      <c r="AK81" s="219">
        <v>22.27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1.0900000000000001</v>
      </c>
      <c r="L82" s="219">
        <v>2.48</v>
      </c>
      <c r="M82" s="219">
        <v>0.98</v>
      </c>
      <c r="N82" s="219">
        <v>1.0900000000000001</v>
      </c>
      <c r="O82" s="219">
        <v>1.2</v>
      </c>
      <c r="P82" s="219">
        <v>1.9</v>
      </c>
      <c r="Q82" s="219">
        <v>0.14000000000000001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1.58</v>
      </c>
      <c r="AD82" s="219">
        <v>0</v>
      </c>
      <c r="AE82" s="219">
        <v>0</v>
      </c>
      <c r="AF82" s="219">
        <v>0</v>
      </c>
      <c r="AG82" s="219">
        <v>43.63</v>
      </c>
      <c r="AH82" s="219">
        <v>0</v>
      </c>
      <c r="AI82" s="219">
        <v>0</v>
      </c>
      <c r="AJ82" s="219">
        <v>0</v>
      </c>
      <c r="AK82" s="219">
        <v>22.27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1.0900000000000001</v>
      </c>
      <c r="L83" s="219">
        <v>2.48</v>
      </c>
      <c r="M83" s="219">
        <v>0.98</v>
      </c>
      <c r="N83" s="219">
        <v>1.0900000000000001</v>
      </c>
      <c r="O83" s="219">
        <v>1.2</v>
      </c>
      <c r="P83" s="219">
        <v>1.9</v>
      </c>
      <c r="Q83" s="219">
        <v>0.14000000000000001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1.58</v>
      </c>
      <c r="AD83" s="219">
        <v>0</v>
      </c>
      <c r="AE83" s="219">
        <v>0</v>
      </c>
      <c r="AF83" s="219">
        <v>0</v>
      </c>
      <c r="AG83" s="219">
        <v>43.63</v>
      </c>
      <c r="AH83" s="219">
        <v>0</v>
      </c>
      <c r="AI83" s="219">
        <v>0</v>
      </c>
      <c r="AJ83" s="219">
        <v>0</v>
      </c>
      <c r="AK83" s="219">
        <v>22.63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1.0900000000000001</v>
      </c>
      <c r="L84" s="219">
        <v>2.48</v>
      </c>
      <c r="M84" s="219">
        <v>0.98</v>
      </c>
      <c r="N84" s="219">
        <v>1.0900000000000001</v>
      </c>
      <c r="O84" s="219">
        <v>1.2</v>
      </c>
      <c r="P84" s="219">
        <v>1.9</v>
      </c>
      <c r="Q84" s="219">
        <v>0.14000000000000001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1.58</v>
      </c>
      <c r="AD84" s="219">
        <v>0</v>
      </c>
      <c r="AE84" s="219">
        <v>0</v>
      </c>
      <c r="AF84" s="219">
        <v>0</v>
      </c>
      <c r="AG84" s="219">
        <v>43.63</v>
      </c>
      <c r="AH84" s="219">
        <v>0</v>
      </c>
      <c r="AI84" s="219">
        <v>0</v>
      </c>
      <c r="AJ84" s="219">
        <v>0</v>
      </c>
      <c r="AK84" s="219">
        <v>22.63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0.04</v>
      </c>
      <c r="H85" s="219">
        <v>0</v>
      </c>
      <c r="I85" s="219">
        <v>0</v>
      </c>
      <c r="J85" s="219">
        <v>0.04</v>
      </c>
      <c r="K85" s="219">
        <v>1.0900000000000001</v>
      </c>
      <c r="L85" s="219">
        <v>2.48</v>
      </c>
      <c r="M85" s="219">
        <v>0.98</v>
      </c>
      <c r="N85" s="219">
        <v>1.0900000000000001</v>
      </c>
      <c r="O85" s="219">
        <v>1.2</v>
      </c>
      <c r="P85" s="219">
        <v>1.9</v>
      </c>
      <c r="Q85" s="219">
        <v>0.14000000000000001</v>
      </c>
      <c r="R85" s="219">
        <v>0.49</v>
      </c>
      <c r="S85" s="219">
        <v>0.24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1.58</v>
      </c>
      <c r="AD85" s="219">
        <v>0</v>
      </c>
      <c r="AE85" s="219">
        <v>0</v>
      </c>
      <c r="AF85" s="219">
        <v>0</v>
      </c>
      <c r="AG85" s="219">
        <v>43.63</v>
      </c>
      <c r="AH85" s="219">
        <v>0</v>
      </c>
      <c r="AI85" s="219">
        <v>0</v>
      </c>
      <c r="AJ85" s="219">
        <v>0</v>
      </c>
      <c r="AK85" s="219">
        <v>22.63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1.0900000000000001</v>
      </c>
      <c r="L86" s="219">
        <v>2.48</v>
      </c>
      <c r="M86" s="219">
        <v>0.98</v>
      </c>
      <c r="N86" s="219">
        <v>1.0900000000000001</v>
      </c>
      <c r="O86" s="219">
        <v>1.2</v>
      </c>
      <c r="P86" s="219">
        <v>1.9</v>
      </c>
      <c r="Q86" s="219">
        <v>0.14000000000000001</v>
      </c>
      <c r="R86" s="219">
        <v>0.49</v>
      </c>
      <c r="S86" s="219">
        <v>0.24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1.58</v>
      </c>
      <c r="AD86" s="219">
        <v>0</v>
      </c>
      <c r="AE86" s="219">
        <v>0</v>
      </c>
      <c r="AF86" s="219">
        <v>0</v>
      </c>
      <c r="AG86" s="219">
        <v>43.63</v>
      </c>
      <c r="AH86" s="219">
        <v>0</v>
      </c>
      <c r="AI86" s="219">
        <v>0</v>
      </c>
      <c r="AJ86" s="219">
        <v>0</v>
      </c>
      <c r="AK86" s="219">
        <v>22.63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1.0900000000000001</v>
      </c>
      <c r="L87" s="219">
        <v>2.48</v>
      </c>
      <c r="M87" s="219">
        <v>0.98</v>
      </c>
      <c r="N87" s="219">
        <v>1.0900000000000001</v>
      </c>
      <c r="O87" s="219">
        <v>1.2</v>
      </c>
      <c r="P87" s="219">
        <v>1.9</v>
      </c>
      <c r="Q87" s="219">
        <v>0.14000000000000001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1.58</v>
      </c>
      <c r="AD87" s="219">
        <v>0</v>
      </c>
      <c r="AE87" s="219">
        <v>0</v>
      </c>
      <c r="AF87" s="219">
        <v>0</v>
      </c>
      <c r="AG87" s="219">
        <v>43.63</v>
      </c>
      <c r="AH87" s="219">
        <v>0</v>
      </c>
      <c r="AI87" s="219">
        <v>0</v>
      </c>
      <c r="AJ87" s="219">
        <v>0</v>
      </c>
      <c r="AK87" s="219">
        <v>22.63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1.0900000000000001</v>
      </c>
      <c r="L88" s="219">
        <v>2.48</v>
      </c>
      <c r="M88" s="219">
        <v>0.98</v>
      </c>
      <c r="N88" s="219">
        <v>1.0900000000000001</v>
      </c>
      <c r="O88" s="219">
        <v>1.2</v>
      </c>
      <c r="P88" s="219">
        <v>1.9</v>
      </c>
      <c r="Q88" s="219">
        <v>0.14000000000000001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1.58</v>
      </c>
      <c r="AD88" s="219">
        <v>0</v>
      </c>
      <c r="AE88" s="219">
        <v>0</v>
      </c>
      <c r="AF88" s="219">
        <v>0</v>
      </c>
      <c r="AG88" s="219">
        <v>43.63</v>
      </c>
      <c r="AH88" s="219">
        <v>0</v>
      </c>
      <c r="AI88" s="219">
        <v>0</v>
      </c>
      <c r="AJ88" s="219">
        <v>0</v>
      </c>
      <c r="AK88" s="219">
        <v>22.63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1.0900000000000001</v>
      </c>
      <c r="L89" s="219">
        <v>2.48</v>
      </c>
      <c r="M89" s="219">
        <v>0.98</v>
      </c>
      <c r="N89" s="219">
        <v>1.0900000000000001</v>
      </c>
      <c r="O89" s="219">
        <v>1.2</v>
      </c>
      <c r="P89" s="219">
        <v>1.9</v>
      </c>
      <c r="Q89" s="219">
        <v>0.14000000000000001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1.58</v>
      </c>
      <c r="AD89" s="219">
        <v>0</v>
      </c>
      <c r="AE89" s="219">
        <v>0</v>
      </c>
      <c r="AF89" s="219">
        <v>0</v>
      </c>
      <c r="AG89" s="219">
        <v>43.63</v>
      </c>
      <c r="AH89" s="219">
        <v>0</v>
      </c>
      <c r="AI89" s="219">
        <v>0</v>
      </c>
      <c r="AJ89" s="219">
        <v>0</v>
      </c>
      <c r="AK89" s="219">
        <v>22.63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1.0900000000000001</v>
      </c>
      <c r="L90" s="219">
        <v>2.48</v>
      </c>
      <c r="M90" s="219">
        <v>0.98</v>
      </c>
      <c r="N90" s="219">
        <v>1.0900000000000001</v>
      </c>
      <c r="O90" s="219">
        <v>1.2</v>
      </c>
      <c r="P90" s="219">
        <v>1.9</v>
      </c>
      <c r="Q90" s="219">
        <v>0.14000000000000001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1.58</v>
      </c>
      <c r="AD90" s="219">
        <v>0</v>
      </c>
      <c r="AE90" s="219">
        <v>0</v>
      </c>
      <c r="AF90" s="219">
        <v>0</v>
      </c>
      <c r="AG90" s="219">
        <v>43.63</v>
      </c>
      <c r="AH90" s="219">
        <v>0</v>
      </c>
      <c r="AI90" s="219">
        <v>0</v>
      </c>
      <c r="AJ90" s="219">
        <v>0</v>
      </c>
      <c r="AK90" s="219">
        <v>22.63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1.0900000000000001</v>
      </c>
      <c r="L91" s="219">
        <v>2.48</v>
      </c>
      <c r="M91" s="219">
        <v>0.98</v>
      </c>
      <c r="N91" s="219">
        <v>1.0900000000000001</v>
      </c>
      <c r="O91" s="219">
        <v>1.2</v>
      </c>
      <c r="P91" s="219">
        <v>1.9</v>
      </c>
      <c r="Q91" s="219">
        <v>0.14000000000000001</v>
      </c>
      <c r="R91" s="219">
        <v>0.49</v>
      </c>
      <c r="S91" s="219">
        <v>0.24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1.58</v>
      </c>
      <c r="AD91" s="219">
        <v>0</v>
      </c>
      <c r="AE91" s="219">
        <v>0</v>
      </c>
      <c r="AF91" s="219">
        <v>0</v>
      </c>
      <c r="AG91" s="219">
        <v>43.63</v>
      </c>
      <c r="AH91" s="219">
        <v>0</v>
      </c>
      <c r="AI91" s="219">
        <v>0</v>
      </c>
      <c r="AJ91" s="219">
        <v>0</v>
      </c>
      <c r="AK91" s="219">
        <v>23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1.0900000000000001</v>
      </c>
      <c r="L92" s="219">
        <v>2.48</v>
      </c>
      <c r="M92" s="219">
        <v>0.98</v>
      </c>
      <c r="N92" s="219">
        <v>1.0900000000000001</v>
      </c>
      <c r="O92" s="219">
        <v>1.2</v>
      </c>
      <c r="P92" s="219">
        <v>1.9</v>
      </c>
      <c r="Q92" s="219">
        <v>0.14000000000000001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1.58</v>
      </c>
      <c r="AD92" s="219">
        <v>0</v>
      </c>
      <c r="AE92" s="219">
        <v>0</v>
      </c>
      <c r="AF92" s="219">
        <v>0</v>
      </c>
      <c r="AG92" s="219">
        <v>43.63</v>
      </c>
      <c r="AH92" s="219">
        <v>0</v>
      </c>
      <c r="AI92" s="219">
        <v>0</v>
      </c>
      <c r="AJ92" s="219">
        <v>0</v>
      </c>
      <c r="AK92" s="219">
        <v>23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1.0900000000000001</v>
      </c>
      <c r="L93" s="219">
        <v>2.48</v>
      </c>
      <c r="M93" s="219">
        <v>0.98</v>
      </c>
      <c r="N93" s="219">
        <v>1.0900000000000001</v>
      </c>
      <c r="O93" s="219">
        <v>1.2</v>
      </c>
      <c r="P93" s="219">
        <v>1.9</v>
      </c>
      <c r="Q93" s="219">
        <v>0.14000000000000001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1.58</v>
      </c>
      <c r="AD93" s="219">
        <v>0</v>
      </c>
      <c r="AE93" s="219">
        <v>0</v>
      </c>
      <c r="AF93" s="219">
        <v>0</v>
      </c>
      <c r="AG93" s="219">
        <v>43.63</v>
      </c>
      <c r="AH93" s="219">
        <v>0</v>
      </c>
      <c r="AI93" s="219">
        <v>0</v>
      </c>
      <c r="AJ93" s="219">
        <v>0</v>
      </c>
      <c r="AK93" s="219">
        <v>23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1.0900000000000001</v>
      </c>
      <c r="L94" s="219">
        <v>2.48</v>
      </c>
      <c r="M94" s="219">
        <v>0.98</v>
      </c>
      <c r="N94" s="219">
        <v>1.0900000000000001</v>
      </c>
      <c r="O94" s="219">
        <v>1.2</v>
      </c>
      <c r="P94" s="219">
        <v>1.9</v>
      </c>
      <c r="Q94" s="219">
        <v>0.14000000000000001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1.58</v>
      </c>
      <c r="AD94" s="219">
        <v>0</v>
      </c>
      <c r="AE94" s="219">
        <v>0</v>
      </c>
      <c r="AF94" s="219">
        <v>0</v>
      </c>
      <c r="AG94" s="219">
        <v>43.63</v>
      </c>
      <c r="AH94" s="219">
        <v>0</v>
      </c>
      <c r="AI94" s="219">
        <v>0</v>
      </c>
      <c r="AJ94" s="219">
        <v>0</v>
      </c>
      <c r="AK94" s="219">
        <v>23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1.0900000000000001</v>
      </c>
      <c r="L95" s="219">
        <v>2.48</v>
      </c>
      <c r="M95" s="219">
        <v>0.98</v>
      </c>
      <c r="N95" s="219">
        <v>1.0900000000000001</v>
      </c>
      <c r="O95" s="219">
        <v>1.2</v>
      </c>
      <c r="P95" s="219">
        <v>1.9</v>
      </c>
      <c r="Q95" s="219">
        <v>0.14000000000000001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1.58</v>
      </c>
      <c r="AD95" s="219">
        <v>0</v>
      </c>
      <c r="AE95" s="219">
        <v>0</v>
      </c>
      <c r="AF95" s="219">
        <v>0</v>
      </c>
      <c r="AG95" s="219">
        <v>43.22</v>
      </c>
      <c r="AH95" s="219">
        <v>0</v>
      </c>
      <c r="AI95" s="219">
        <v>0</v>
      </c>
      <c r="AJ95" s="219">
        <v>0</v>
      </c>
      <c r="AK95" s="219">
        <v>23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1.0900000000000001</v>
      </c>
      <c r="L96" s="219">
        <v>2.48</v>
      </c>
      <c r="M96" s="219">
        <v>0.98</v>
      </c>
      <c r="N96" s="219">
        <v>1.0900000000000001</v>
      </c>
      <c r="O96" s="219">
        <v>1.2</v>
      </c>
      <c r="P96" s="219">
        <v>1.9</v>
      </c>
      <c r="Q96" s="219">
        <v>0.14000000000000001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1.58</v>
      </c>
      <c r="AD96" s="219">
        <v>0</v>
      </c>
      <c r="AE96" s="219">
        <v>0</v>
      </c>
      <c r="AF96" s="219">
        <v>0</v>
      </c>
      <c r="AG96" s="219">
        <v>43.22</v>
      </c>
      <c r="AH96" s="219">
        <v>0</v>
      </c>
      <c r="AI96" s="219">
        <v>0</v>
      </c>
      <c r="AJ96" s="219">
        <v>0</v>
      </c>
      <c r="AK96" s="219">
        <v>23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1.0900000000000001</v>
      </c>
      <c r="L97" s="219">
        <v>2.48</v>
      </c>
      <c r="M97" s="219">
        <v>0.98</v>
      </c>
      <c r="N97" s="219">
        <v>1.0900000000000001</v>
      </c>
      <c r="O97" s="219">
        <v>1.2</v>
      </c>
      <c r="P97" s="219">
        <v>1.9</v>
      </c>
      <c r="Q97" s="219">
        <v>0.14000000000000001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1.58</v>
      </c>
      <c r="AD97" s="219">
        <v>0</v>
      </c>
      <c r="AE97" s="219">
        <v>0</v>
      </c>
      <c r="AF97" s="219">
        <v>0</v>
      </c>
      <c r="AG97" s="219">
        <v>43.22</v>
      </c>
      <c r="AH97" s="219">
        <v>0</v>
      </c>
      <c r="AI97" s="219">
        <v>0</v>
      </c>
      <c r="AJ97" s="219">
        <v>0</v>
      </c>
      <c r="AK97" s="219">
        <v>23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1.0900000000000001</v>
      </c>
      <c r="L98" s="219">
        <v>2.48</v>
      </c>
      <c r="M98" s="219">
        <v>0.98</v>
      </c>
      <c r="N98" s="219">
        <v>1.0900000000000001</v>
      </c>
      <c r="O98" s="219">
        <v>1.2</v>
      </c>
      <c r="P98" s="219">
        <v>1.9</v>
      </c>
      <c r="Q98" s="219">
        <v>0.14000000000000001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1.58</v>
      </c>
      <c r="AD98" s="219">
        <v>0</v>
      </c>
      <c r="AE98" s="219">
        <v>0</v>
      </c>
      <c r="AF98" s="219">
        <v>0</v>
      </c>
      <c r="AG98" s="219">
        <v>43.22</v>
      </c>
      <c r="AH98" s="219">
        <v>0</v>
      </c>
      <c r="AI98" s="219">
        <v>0</v>
      </c>
      <c r="AJ98" s="219">
        <v>0</v>
      </c>
      <c r="AK98" s="219">
        <v>23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6.4250000000000006E-4</v>
      </c>
      <c r="E99">
        <f t="shared" si="0"/>
        <v>0</v>
      </c>
      <c r="F99">
        <f t="shared" si="0"/>
        <v>0</v>
      </c>
      <c r="G99">
        <f t="shared" si="0"/>
        <v>2.9999999999999997E-5</v>
      </c>
      <c r="H99">
        <f t="shared" si="0"/>
        <v>0</v>
      </c>
      <c r="I99">
        <f t="shared" si="0"/>
        <v>0</v>
      </c>
      <c r="J99">
        <f t="shared" si="0"/>
        <v>2.9999999999999997E-5</v>
      </c>
      <c r="K99">
        <f t="shared" si="0"/>
        <v>2.6427500000000038E-2</v>
      </c>
      <c r="L99">
        <f t="shared" si="0"/>
        <v>6.0012499999999858E-2</v>
      </c>
      <c r="M99">
        <f t="shared" si="0"/>
        <v>2.3520000000000006E-2</v>
      </c>
      <c r="N99">
        <f t="shared" si="0"/>
        <v>2.6160000000000058E-2</v>
      </c>
      <c r="O99">
        <f t="shared" si="0"/>
        <v>2.8800000000000048E-2</v>
      </c>
      <c r="P99">
        <f t="shared" si="0"/>
        <v>4.5600000000000078E-2</v>
      </c>
      <c r="Q99">
        <f t="shared" si="0"/>
        <v>3.4200000000000072E-3</v>
      </c>
      <c r="R99">
        <f t="shared" si="0"/>
        <v>1.1765000000000005E-2</v>
      </c>
      <c r="S99">
        <f t="shared" si="0"/>
        <v>5.8174999999999902E-3</v>
      </c>
      <c r="T99">
        <f t="shared" si="0"/>
        <v>1.4680000000000021E-2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3.9645000000000048E-2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0.99197249999999981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0.51847000000000032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8.9700000000000006</v>
      </c>
      <c r="AH3" s="219">
        <v>0</v>
      </c>
      <c r="AI3" s="219">
        <v>0</v>
      </c>
      <c r="AJ3" s="219">
        <v>0</v>
      </c>
      <c r="AK3" s="219">
        <v>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8.9700000000000006</v>
      </c>
      <c r="AH4" s="219">
        <v>0</v>
      </c>
      <c r="AI4" s="219">
        <v>0</v>
      </c>
      <c r="AJ4" s="219">
        <v>0</v>
      </c>
      <c r="AK4" s="219">
        <v>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8.3699999999999992</v>
      </c>
      <c r="AH5" s="219">
        <v>0</v>
      </c>
      <c r="AI5" s="219">
        <v>0</v>
      </c>
      <c r="AJ5" s="219">
        <v>0</v>
      </c>
      <c r="AK5" s="219">
        <v>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8.3699999999999992</v>
      </c>
      <c r="AH6" s="219">
        <v>0</v>
      </c>
      <c r="AI6" s="219">
        <v>0</v>
      </c>
      <c r="AJ6" s="219">
        <v>0</v>
      </c>
      <c r="AK6" s="219">
        <v>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8.9700000000000006</v>
      </c>
      <c r="AH7" s="219">
        <v>0</v>
      </c>
      <c r="AI7" s="219">
        <v>0</v>
      </c>
      <c r="AJ7" s="219">
        <v>0</v>
      </c>
      <c r="AK7" s="219">
        <v>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8.9700000000000006</v>
      </c>
      <c r="AH8" s="219">
        <v>0</v>
      </c>
      <c r="AI8" s="219">
        <v>0</v>
      </c>
      <c r="AJ8" s="219">
        <v>0</v>
      </c>
      <c r="AK8" s="219">
        <v>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8.9700000000000006</v>
      </c>
      <c r="AH9" s="219">
        <v>0</v>
      </c>
      <c r="AI9" s="219">
        <v>0</v>
      </c>
      <c r="AJ9" s="219">
        <v>0</v>
      </c>
      <c r="AK9" s="219">
        <v>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8.9700000000000006</v>
      </c>
      <c r="AH10" s="219">
        <v>0</v>
      </c>
      <c r="AI10" s="219">
        <v>0</v>
      </c>
      <c r="AJ10" s="219">
        <v>0</v>
      </c>
      <c r="AK10" s="219">
        <v>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8</v>
      </c>
      <c r="AH11" s="219">
        <v>0</v>
      </c>
      <c r="AI11" s="219">
        <v>0</v>
      </c>
      <c r="AJ11" s="219">
        <v>0</v>
      </c>
      <c r="AK11" s="219">
        <v>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8</v>
      </c>
      <c r="AH12" s="219">
        <v>0</v>
      </c>
      <c r="AI12" s="219">
        <v>0</v>
      </c>
      <c r="AJ12" s="219">
        <v>0</v>
      </c>
      <c r="AK12" s="219">
        <v>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8</v>
      </c>
      <c r="AH13" s="219">
        <v>0</v>
      </c>
      <c r="AI13" s="219">
        <v>0</v>
      </c>
      <c r="AJ13" s="219">
        <v>0</v>
      </c>
      <c r="AK13" s="219">
        <v>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8</v>
      </c>
      <c r="AH14" s="219">
        <v>0</v>
      </c>
      <c r="AI14" s="219">
        <v>0</v>
      </c>
      <c r="AJ14" s="219">
        <v>0</v>
      </c>
      <c r="AK14" s="219">
        <v>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8</v>
      </c>
      <c r="AH15" s="219">
        <v>0</v>
      </c>
      <c r="AI15" s="219">
        <v>0</v>
      </c>
      <c r="AJ15" s="219">
        <v>0</v>
      </c>
      <c r="AK15" s="219">
        <v>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8</v>
      </c>
      <c r="AH16" s="219">
        <v>0</v>
      </c>
      <c r="AI16" s="219">
        <v>0</v>
      </c>
      <c r="AJ16" s="219">
        <v>0</v>
      </c>
      <c r="AK16" s="219">
        <v>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8</v>
      </c>
      <c r="AH17" s="219">
        <v>0</v>
      </c>
      <c r="AI17" s="219">
        <v>0</v>
      </c>
      <c r="AJ17" s="219">
        <v>0</v>
      </c>
      <c r="AK17" s="219">
        <v>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8</v>
      </c>
      <c r="AH18" s="219">
        <v>0</v>
      </c>
      <c r="AI18" s="219">
        <v>0</v>
      </c>
      <c r="AJ18" s="219">
        <v>0</v>
      </c>
      <c r="AK18" s="219">
        <v>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8</v>
      </c>
      <c r="AH19" s="219">
        <v>0</v>
      </c>
      <c r="AI19" s="219">
        <v>0</v>
      </c>
      <c r="AJ19" s="219">
        <v>0</v>
      </c>
      <c r="AK19" s="219">
        <v>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8</v>
      </c>
      <c r="AH20" s="219">
        <v>0</v>
      </c>
      <c r="AI20" s="219">
        <v>0</v>
      </c>
      <c r="AJ20" s="219">
        <v>0</v>
      </c>
      <c r="AK20" s="219">
        <v>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8</v>
      </c>
      <c r="AH21" s="219">
        <v>0</v>
      </c>
      <c r="AI21" s="219">
        <v>0</v>
      </c>
      <c r="AJ21" s="219">
        <v>0</v>
      </c>
      <c r="AK21" s="219">
        <v>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8</v>
      </c>
      <c r="AH22" s="219">
        <v>0</v>
      </c>
      <c r="AI22" s="219">
        <v>0</v>
      </c>
      <c r="AJ22" s="219">
        <v>0</v>
      </c>
      <c r="AK22" s="219">
        <v>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8</v>
      </c>
      <c r="AH23" s="219">
        <v>0</v>
      </c>
      <c r="AI23" s="219">
        <v>0</v>
      </c>
      <c r="AJ23" s="219">
        <v>0</v>
      </c>
      <c r="AK23" s="219">
        <v>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8</v>
      </c>
      <c r="AH24" s="219">
        <v>0</v>
      </c>
      <c r="AI24" s="219">
        <v>0</v>
      </c>
      <c r="AJ24" s="219">
        <v>0</v>
      </c>
      <c r="AK24" s="219">
        <v>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8</v>
      </c>
      <c r="AH25" s="219">
        <v>0</v>
      </c>
      <c r="AI25" s="219">
        <v>0</v>
      </c>
      <c r="AJ25" s="219">
        <v>0</v>
      </c>
      <c r="AK25" s="219">
        <v>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8</v>
      </c>
      <c r="AH26" s="219">
        <v>0</v>
      </c>
      <c r="AI26" s="219">
        <v>0</v>
      </c>
      <c r="AJ26" s="219">
        <v>0</v>
      </c>
      <c r="AK26" s="219">
        <v>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8</v>
      </c>
      <c r="AH27" s="219">
        <v>0</v>
      </c>
      <c r="AI27" s="219">
        <v>0</v>
      </c>
      <c r="AJ27" s="219">
        <v>0</v>
      </c>
      <c r="AK27" s="219">
        <v>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8</v>
      </c>
      <c r="AH28" s="219">
        <v>0</v>
      </c>
      <c r="AI28" s="219">
        <v>0</v>
      </c>
      <c r="AJ28" s="219">
        <v>0</v>
      </c>
      <c r="AK28" s="219">
        <v>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8</v>
      </c>
      <c r="AH29" s="219">
        <v>0</v>
      </c>
      <c r="AI29" s="219">
        <v>0</v>
      </c>
      <c r="AJ29" s="219">
        <v>0</v>
      </c>
      <c r="AK29" s="219">
        <v>5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8</v>
      </c>
      <c r="AH30" s="219">
        <v>0</v>
      </c>
      <c r="AI30" s="219">
        <v>0</v>
      </c>
      <c r="AJ30" s="219">
        <v>0</v>
      </c>
      <c r="AK30" s="219">
        <v>5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8</v>
      </c>
      <c r="AH31" s="219">
        <v>0</v>
      </c>
      <c r="AI31" s="219">
        <v>0</v>
      </c>
      <c r="AJ31" s="219">
        <v>0</v>
      </c>
      <c r="AK31" s="219">
        <v>5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8</v>
      </c>
      <c r="AH32" s="219">
        <v>0</v>
      </c>
      <c r="AI32" s="219">
        <v>0</v>
      </c>
      <c r="AJ32" s="219">
        <v>0</v>
      </c>
      <c r="AK32" s="219">
        <v>5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8</v>
      </c>
      <c r="AH33" s="219">
        <v>0</v>
      </c>
      <c r="AI33" s="219">
        <v>0</v>
      </c>
      <c r="AJ33" s="219">
        <v>0</v>
      </c>
      <c r="AK33" s="219">
        <v>5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8</v>
      </c>
      <c r="AH34" s="219">
        <v>0</v>
      </c>
      <c r="AI34" s="219">
        <v>0</v>
      </c>
      <c r="AJ34" s="219">
        <v>0</v>
      </c>
      <c r="AK34" s="219">
        <v>5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8</v>
      </c>
      <c r="AH35" s="219">
        <v>0</v>
      </c>
      <c r="AI35" s="219">
        <v>0</v>
      </c>
      <c r="AJ35" s="219">
        <v>0</v>
      </c>
      <c r="AK35" s="219">
        <v>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8</v>
      </c>
      <c r="AH36" s="219">
        <v>0</v>
      </c>
      <c r="AI36" s="219">
        <v>0</v>
      </c>
      <c r="AJ36" s="219">
        <v>0</v>
      </c>
      <c r="AK36" s="219">
        <v>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8</v>
      </c>
      <c r="AH37" s="219">
        <v>0</v>
      </c>
      <c r="AI37" s="219">
        <v>0</v>
      </c>
      <c r="AJ37" s="219">
        <v>0</v>
      </c>
      <c r="AK37" s="219">
        <v>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8</v>
      </c>
      <c r="AH38" s="219">
        <v>0</v>
      </c>
      <c r="AI38" s="219">
        <v>0</v>
      </c>
      <c r="AJ38" s="219">
        <v>0</v>
      </c>
      <c r="AK38" s="219">
        <v>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8</v>
      </c>
      <c r="AH39" s="219">
        <v>0</v>
      </c>
      <c r="AI39" s="219">
        <v>0</v>
      </c>
      <c r="AJ39" s="219">
        <v>0</v>
      </c>
      <c r="AK39" s="219">
        <v>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8</v>
      </c>
      <c r="AH40" s="219">
        <v>0</v>
      </c>
      <c r="AI40" s="219">
        <v>0</v>
      </c>
      <c r="AJ40" s="219">
        <v>0</v>
      </c>
      <c r="AK40" s="219">
        <v>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8</v>
      </c>
      <c r="AH41" s="219">
        <v>0</v>
      </c>
      <c r="AI41" s="219">
        <v>0</v>
      </c>
      <c r="AJ41" s="219">
        <v>0</v>
      </c>
      <c r="AK41" s="219">
        <v>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8</v>
      </c>
      <c r="AH42" s="219">
        <v>0</v>
      </c>
      <c r="AI42" s="219">
        <v>0</v>
      </c>
      <c r="AJ42" s="219">
        <v>0</v>
      </c>
      <c r="AK42" s="219">
        <v>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8</v>
      </c>
      <c r="AH43" s="219">
        <v>0</v>
      </c>
      <c r="AI43" s="219">
        <v>0</v>
      </c>
      <c r="AJ43" s="219">
        <v>0</v>
      </c>
      <c r="AK43" s="219">
        <v>5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7.16</v>
      </c>
      <c r="AH44" s="219">
        <v>0</v>
      </c>
      <c r="AI44" s="219">
        <v>0</v>
      </c>
      <c r="AJ44" s="219">
        <v>0</v>
      </c>
      <c r="AK44" s="219">
        <v>5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7.16</v>
      </c>
      <c r="AH45" s="219">
        <v>0</v>
      </c>
      <c r="AI45" s="219">
        <v>0</v>
      </c>
      <c r="AJ45" s="219">
        <v>0</v>
      </c>
      <c r="AK45" s="219">
        <v>5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7.16</v>
      </c>
      <c r="AH46" s="219">
        <v>0</v>
      </c>
      <c r="AI46" s="219">
        <v>0</v>
      </c>
      <c r="AJ46" s="219">
        <v>0</v>
      </c>
      <c r="AK46" s="219">
        <v>5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8</v>
      </c>
      <c r="AH47" s="219">
        <v>0</v>
      </c>
      <c r="AI47" s="219">
        <v>0</v>
      </c>
      <c r="AJ47" s="219">
        <v>0</v>
      </c>
      <c r="AK47" s="219">
        <v>5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7.16</v>
      </c>
      <c r="AH48" s="219">
        <v>0</v>
      </c>
      <c r="AI48" s="219">
        <v>0</v>
      </c>
      <c r="AJ48" s="219">
        <v>0</v>
      </c>
      <c r="AK48" s="219">
        <v>5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7.16</v>
      </c>
      <c r="AH49" s="219">
        <v>0</v>
      </c>
      <c r="AI49" s="219">
        <v>0</v>
      </c>
      <c r="AJ49" s="219">
        <v>0</v>
      </c>
      <c r="AK49" s="219">
        <v>5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7.16</v>
      </c>
      <c r="AH50" s="219">
        <v>0</v>
      </c>
      <c r="AI50" s="219">
        <v>0</v>
      </c>
      <c r="AJ50" s="219">
        <v>0</v>
      </c>
      <c r="AK50" s="219">
        <v>5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8</v>
      </c>
      <c r="AH51" s="219">
        <v>0</v>
      </c>
      <c r="AI51" s="219">
        <v>0</v>
      </c>
      <c r="AJ51" s="219">
        <v>0</v>
      </c>
      <c r="AK51" s="219">
        <v>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8</v>
      </c>
      <c r="AH52" s="219">
        <v>0</v>
      </c>
      <c r="AI52" s="219">
        <v>0</v>
      </c>
      <c r="AJ52" s="219">
        <v>0</v>
      </c>
      <c r="AK52" s="219">
        <v>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8</v>
      </c>
      <c r="AH53" s="219">
        <v>0</v>
      </c>
      <c r="AI53" s="219">
        <v>0</v>
      </c>
      <c r="AJ53" s="219">
        <v>0</v>
      </c>
      <c r="AK53" s="219">
        <v>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8</v>
      </c>
      <c r="AH54" s="219">
        <v>0</v>
      </c>
      <c r="AI54" s="219">
        <v>0</v>
      </c>
      <c r="AJ54" s="219">
        <v>0</v>
      </c>
      <c r="AK54" s="219">
        <v>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8</v>
      </c>
      <c r="AH55" s="219">
        <v>0</v>
      </c>
      <c r="AI55" s="219">
        <v>0</v>
      </c>
      <c r="AJ55" s="219">
        <v>0</v>
      </c>
      <c r="AK55" s="219">
        <v>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8</v>
      </c>
      <c r="AH56" s="219">
        <v>0</v>
      </c>
      <c r="AI56" s="219">
        <v>0</v>
      </c>
      <c r="AJ56" s="219">
        <v>0</v>
      </c>
      <c r="AK56" s="219">
        <v>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8</v>
      </c>
      <c r="AH57" s="219">
        <v>0</v>
      </c>
      <c r="AI57" s="219">
        <v>0</v>
      </c>
      <c r="AJ57" s="219">
        <v>0</v>
      </c>
      <c r="AK57" s="219">
        <v>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8</v>
      </c>
      <c r="AH58" s="219">
        <v>0</v>
      </c>
      <c r="AI58" s="219">
        <v>0</v>
      </c>
      <c r="AJ58" s="219">
        <v>0</v>
      </c>
      <c r="AK58" s="219">
        <v>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8</v>
      </c>
      <c r="AH59" s="219">
        <v>0</v>
      </c>
      <c r="AI59" s="219">
        <v>0</v>
      </c>
      <c r="AJ59" s="219">
        <v>0</v>
      </c>
      <c r="AK59" s="219">
        <v>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8</v>
      </c>
      <c r="AH60" s="219">
        <v>0</v>
      </c>
      <c r="AI60" s="219">
        <v>0</v>
      </c>
      <c r="AJ60" s="219">
        <v>0</v>
      </c>
      <c r="AK60" s="219">
        <v>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8</v>
      </c>
      <c r="AH61" s="219">
        <v>0</v>
      </c>
      <c r="AI61" s="219">
        <v>0</v>
      </c>
      <c r="AJ61" s="219">
        <v>0</v>
      </c>
      <c r="AK61" s="219">
        <v>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8</v>
      </c>
      <c r="AH62" s="219">
        <v>0</v>
      </c>
      <c r="AI62" s="219">
        <v>0</v>
      </c>
      <c r="AJ62" s="219">
        <v>0</v>
      </c>
      <c r="AK62" s="219">
        <v>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8</v>
      </c>
      <c r="AH63" s="219">
        <v>0</v>
      </c>
      <c r="AI63" s="219">
        <v>0</v>
      </c>
      <c r="AJ63" s="219">
        <v>0</v>
      </c>
      <c r="AK63" s="219">
        <v>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8</v>
      </c>
      <c r="AH64" s="219">
        <v>0</v>
      </c>
      <c r="AI64" s="219">
        <v>0</v>
      </c>
      <c r="AJ64" s="219">
        <v>0</v>
      </c>
      <c r="AK64" s="219">
        <v>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8</v>
      </c>
      <c r="AH65" s="219">
        <v>0</v>
      </c>
      <c r="AI65" s="219">
        <v>0</v>
      </c>
      <c r="AJ65" s="219">
        <v>0</v>
      </c>
      <c r="AK65" s="219">
        <v>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8</v>
      </c>
      <c r="AH66" s="219">
        <v>0</v>
      </c>
      <c r="AI66" s="219">
        <v>0</v>
      </c>
      <c r="AJ66" s="219">
        <v>0</v>
      </c>
      <c r="AK66" s="219">
        <v>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8</v>
      </c>
      <c r="AH67" s="219">
        <v>0</v>
      </c>
      <c r="AI67" s="219">
        <v>0</v>
      </c>
      <c r="AJ67" s="219">
        <v>0</v>
      </c>
      <c r="AK67" s="219">
        <v>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8</v>
      </c>
      <c r="AH68" s="219">
        <v>0</v>
      </c>
      <c r="AI68" s="219">
        <v>0</v>
      </c>
      <c r="AJ68" s="219">
        <v>0</v>
      </c>
      <c r="AK68" s="219">
        <v>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8</v>
      </c>
      <c r="AH69" s="219">
        <v>0</v>
      </c>
      <c r="AI69" s="219">
        <v>0</v>
      </c>
      <c r="AJ69" s="219">
        <v>0</v>
      </c>
      <c r="AK69" s="219">
        <v>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8</v>
      </c>
      <c r="AH70" s="219">
        <v>0</v>
      </c>
      <c r="AI70" s="219">
        <v>0</v>
      </c>
      <c r="AJ70" s="219">
        <v>0</v>
      </c>
      <c r="AK70" s="219">
        <v>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8</v>
      </c>
      <c r="AH71" s="219">
        <v>0</v>
      </c>
      <c r="AI71" s="219">
        <v>0</v>
      </c>
      <c r="AJ71" s="219">
        <v>0</v>
      </c>
      <c r="AK71" s="219">
        <v>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8</v>
      </c>
      <c r="AH72" s="219">
        <v>0</v>
      </c>
      <c r="AI72" s="219">
        <v>0</v>
      </c>
      <c r="AJ72" s="219">
        <v>0</v>
      </c>
      <c r="AK72" s="219">
        <v>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8</v>
      </c>
      <c r="AH73" s="219">
        <v>0</v>
      </c>
      <c r="AI73" s="219">
        <v>0</v>
      </c>
      <c r="AJ73" s="219">
        <v>0</v>
      </c>
      <c r="AK73" s="219">
        <v>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8</v>
      </c>
      <c r="AH74" s="219">
        <v>0</v>
      </c>
      <c r="AI74" s="219">
        <v>0</v>
      </c>
      <c r="AJ74" s="219">
        <v>0</v>
      </c>
      <c r="AK74" s="219">
        <v>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8</v>
      </c>
      <c r="AH75" s="219">
        <v>0</v>
      </c>
      <c r="AI75" s="219">
        <v>0</v>
      </c>
      <c r="AJ75" s="219">
        <v>0</v>
      </c>
      <c r="AK75" s="219">
        <v>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8</v>
      </c>
      <c r="AH76" s="219">
        <v>0</v>
      </c>
      <c r="AI76" s="219">
        <v>0</v>
      </c>
      <c r="AJ76" s="219">
        <v>0</v>
      </c>
      <c r="AK76" s="219">
        <v>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8</v>
      </c>
      <c r="AH77" s="219">
        <v>0</v>
      </c>
      <c r="AI77" s="219">
        <v>0</v>
      </c>
      <c r="AJ77" s="219">
        <v>0</v>
      </c>
      <c r="AK77" s="219">
        <v>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8</v>
      </c>
      <c r="AH78" s="219">
        <v>0</v>
      </c>
      <c r="AI78" s="219">
        <v>0</v>
      </c>
      <c r="AJ78" s="219">
        <v>0</v>
      </c>
      <c r="AK78" s="219">
        <v>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8.73</v>
      </c>
      <c r="AH79" s="219">
        <v>0</v>
      </c>
      <c r="AI79" s="219">
        <v>0</v>
      </c>
      <c r="AJ79" s="219">
        <v>0</v>
      </c>
      <c r="AK79" s="219">
        <v>5.55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8.73</v>
      </c>
      <c r="AH80" s="219">
        <v>0</v>
      </c>
      <c r="AI80" s="219">
        <v>0</v>
      </c>
      <c r="AJ80" s="219">
        <v>0</v>
      </c>
      <c r="AK80" s="219">
        <v>5.55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8.73</v>
      </c>
      <c r="AH81" s="219">
        <v>0</v>
      </c>
      <c r="AI81" s="219">
        <v>0</v>
      </c>
      <c r="AJ81" s="219">
        <v>0</v>
      </c>
      <c r="AK81" s="219">
        <v>5.55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8.73</v>
      </c>
      <c r="AH82" s="219">
        <v>0</v>
      </c>
      <c r="AI82" s="219">
        <v>0</v>
      </c>
      <c r="AJ82" s="219">
        <v>0</v>
      </c>
      <c r="AK82" s="219">
        <v>5.55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8.73</v>
      </c>
      <c r="AH83" s="219">
        <v>0</v>
      </c>
      <c r="AI83" s="219">
        <v>0</v>
      </c>
      <c r="AJ83" s="219">
        <v>0</v>
      </c>
      <c r="AK83" s="219">
        <v>5.64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8.73</v>
      </c>
      <c r="AH84" s="219">
        <v>0</v>
      </c>
      <c r="AI84" s="219">
        <v>0</v>
      </c>
      <c r="AJ84" s="219">
        <v>0</v>
      </c>
      <c r="AK84" s="219">
        <v>5.64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8.73</v>
      </c>
      <c r="AH85" s="219">
        <v>0</v>
      </c>
      <c r="AI85" s="219">
        <v>0</v>
      </c>
      <c r="AJ85" s="219">
        <v>0</v>
      </c>
      <c r="AK85" s="219">
        <v>5.64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8.73</v>
      </c>
      <c r="AH86" s="219">
        <v>0</v>
      </c>
      <c r="AI86" s="219">
        <v>0</v>
      </c>
      <c r="AJ86" s="219">
        <v>0</v>
      </c>
      <c r="AK86" s="219">
        <v>5.64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8.73</v>
      </c>
      <c r="AH87" s="219">
        <v>0</v>
      </c>
      <c r="AI87" s="219">
        <v>0</v>
      </c>
      <c r="AJ87" s="219">
        <v>0</v>
      </c>
      <c r="AK87" s="219">
        <v>5.64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8.85</v>
      </c>
      <c r="AH88" s="219">
        <v>0</v>
      </c>
      <c r="AI88" s="219">
        <v>0</v>
      </c>
      <c r="AJ88" s="219">
        <v>0</v>
      </c>
      <c r="AK88" s="219">
        <v>5.64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8.85</v>
      </c>
      <c r="AH89" s="219">
        <v>0</v>
      </c>
      <c r="AI89" s="219">
        <v>0</v>
      </c>
      <c r="AJ89" s="219">
        <v>0</v>
      </c>
      <c r="AK89" s="219">
        <v>5.64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8.85</v>
      </c>
      <c r="AH90" s="219">
        <v>0</v>
      </c>
      <c r="AI90" s="219">
        <v>0</v>
      </c>
      <c r="AJ90" s="219">
        <v>0</v>
      </c>
      <c r="AK90" s="219">
        <v>5.64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8.85</v>
      </c>
      <c r="AH91" s="219">
        <v>0</v>
      </c>
      <c r="AI91" s="219">
        <v>0</v>
      </c>
      <c r="AJ91" s="219">
        <v>0</v>
      </c>
      <c r="AK91" s="219">
        <v>5.73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8.85</v>
      </c>
      <c r="AH92" s="219">
        <v>0</v>
      </c>
      <c r="AI92" s="219">
        <v>0</v>
      </c>
      <c r="AJ92" s="219">
        <v>0</v>
      </c>
      <c r="AK92" s="219">
        <v>5.73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8.85</v>
      </c>
      <c r="AH93" s="219">
        <v>0</v>
      </c>
      <c r="AI93" s="219">
        <v>0</v>
      </c>
      <c r="AJ93" s="219">
        <v>0</v>
      </c>
      <c r="AK93" s="219">
        <v>5.73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8.85</v>
      </c>
      <c r="AH94" s="219">
        <v>0</v>
      </c>
      <c r="AI94" s="219">
        <v>0</v>
      </c>
      <c r="AJ94" s="219">
        <v>0</v>
      </c>
      <c r="AK94" s="219">
        <v>5.73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8.76</v>
      </c>
      <c r="AH95" s="219">
        <v>0</v>
      </c>
      <c r="AI95" s="219">
        <v>0</v>
      </c>
      <c r="AJ95" s="219">
        <v>0</v>
      </c>
      <c r="AK95" s="219">
        <v>5.73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8.76</v>
      </c>
      <c r="AH96" s="219">
        <v>0</v>
      </c>
      <c r="AI96" s="219">
        <v>0</v>
      </c>
      <c r="AJ96" s="219">
        <v>0</v>
      </c>
      <c r="AK96" s="219">
        <v>5.73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8.76</v>
      </c>
      <c r="AH97" s="219">
        <v>0</v>
      </c>
      <c r="AI97" s="219">
        <v>0</v>
      </c>
      <c r="AJ97" s="219">
        <v>0</v>
      </c>
      <c r="AK97" s="219">
        <v>5.73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8.76</v>
      </c>
      <c r="AH98" s="219">
        <v>0</v>
      </c>
      <c r="AI98" s="219">
        <v>0</v>
      </c>
      <c r="AJ98" s="219">
        <v>0</v>
      </c>
      <c r="AK98" s="219">
        <v>5.73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0.19627000000000011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0.12329000000000002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29.39</v>
      </c>
      <c r="D3" s="26">
        <v>0</v>
      </c>
      <c r="E3" s="26">
        <v>0</v>
      </c>
      <c r="F3" s="26">
        <v>0</v>
      </c>
      <c r="G3" s="219">
        <v>141.29</v>
      </c>
      <c r="H3" s="219">
        <v>0</v>
      </c>
      <c r="I3" s="219">
        <v>0</v>
      </c>
      <c r="J3" s="219">
        <v>0</v>
      </c>
      <c r="K3" s="219">
        <v>314.27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29.39</v>
      </c>
      <c r="D4" s="26">
        <v>0</v>
      </c>
      <c r="E4" s="26">
        <v>0</v>
      </c>
      <c r="F4" s="26">
        <v>0</v>
      </c>
      <c r="G4" s="219">
        <v>141.29</v>
      </c>
      <c r="H4" s="219">
        <v>0</v>
      </c>
      <c r="I4" s="219">
        <v>0</v>
      </c>
      <c r="J4" s="219">
        <v>0</v>
      </c>
      <c r="K4" s="219">
        <v>314.27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26.56</v>
      </c>
      <c r="D5" s="26">
        <v>0</v>
      </c>
      <c r="E5" s="26">
        <v>0</v>
      </c>
      <c r="F5" s="26">
        <v>0</v>
      </c>
      <c r="G5" s="219">
        <v>154</v>
      </c>
      <c r="H5" s="219">
        <v>0</v>
      </c>
      <c r="I5" s="219">
        <v>0</v>
      </c>
      <c r="J5" s="219">
        <v>0</v>
      </c>
      <c r="K5" s="219">
        <v>314.27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26.56</v>
      </c>
      <c r="D6" s="26">
        <v>0</v>
      </c>
      <c r="E6" s="26">
        <v>0</v>
      </c>
      <c r="F6" s="26">
        <v>0</v>
      </c>
      <c r="G6" s="219">
        <v>154</v>
      </c>
      <c r="H6" s="219">
        <v>0</v>
      </c>
      <c r="I6" s="219">
        <v>0</v>
      </c>
      <c r="J6" s="219">
        <v>0</v>
      </c>
      <c r="K6" s="219">
        <v>314.27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26.56</v>
      </c>
      <c r="D7" s="26">
        <v>0</v>
      </c>
      <c r="E7" s="26">
        <v>0</v>
      </c>
      <c r="F7" s="26">
        <v>0</v>
      </c>
      <c r="G7" s="219">
        <v>141.29</v>
      </c>
      <c r="H7" s="219">
        <v>0</v>
      </c>
      <c r="I7" s="219">
        <v>0</v>
      </c>
      <c r="J7" s="219">
        <v>0</v>
      </c>
      <c r="K7" s="219">
        <v>314.27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26.56</v>
      </c>
      <c r="D8" s="26">
        <v>0</v>
      </c>
      <c r="E8" s="26">
        <v>0</v>
      </c>
      <c r="F8" s="26">
        <v>0</v>
      </c>
      <c r="G8" s="219">
        <v>141.29</v>
      </c>
      <c r="H8" s="219">
        <v>0</v>
      </c>
      <c r="I8" s="219">
        <v>0</v>
      </c>
      <c r="J8" s="219">
        <v>0</v>
      </c>
      <c r="K8" s="219">
        <v>314.27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26.56</v>
      </c>
      <c r="D9" s="26">
        <v>0</v>
      </c>
      <c r="E9" s="26">
        <v>0</v>
      </c>
      <c r="F9" s="26">
        <v>0</v>
      </c>
      <c r="G9" s="219">
        <v>141.29</v>
      </c>
      <c r="H9" s="219">
        <v>0</v>
      </c>
      <c r="I9" s="219">
        <v>0</v>
      </c>
      <c r="J9" s="219">
        <v>0</v>
      </c>
      <c r="K9" s="219">
        <v>282.77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26.56</v>
      </c>
      <c r="D10" s="26">
        <v>0</v>
      </c>
      <c r="E10" s="26">
        <v>0</v>
      </c>
      <c r="F10" s="26">
        <v>0</v>
      </c>
      <c r="G10" s="219">
        <v>141.29</v>
      </c>
      <c r="H10" s="219">
        <v>0</v>
      </c>
      <c r="I10" s="219">
        <v>0</v>
      </c>
      <c r="J10" s="219">
        <v>0</v>
      </c>
      <c r="K10" s="219">
        <v>282.77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26.56</v>
      </c>
      <c r="D11" s="26">
        <v>0</v>
      </c>
      <c r="E11" s="26">
        <v>0</v>
      </c>
      <c r="F11" s="26">
        <v>0</v>
      </c>
      <c r="G11" s="219">
        <v>140.32</v>
      </c>
      <c r="H11" s="219">
        <v>0</v>
      </c>
      <c r="I11" s="219">
        <v>0</v>
      </c>
      <c r="J11" s="219">
        <v>0</v>
      </c>
      <c r="K11" s="219">
        <v>282.77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26.56</v>
      </c>
      <c r="D12" s="26">
        <v>0</v>
      </c>
      <c r="E12" s="26">
        <v>0</v>
      </c>
      <c r="F12" s="26">
        <v>0</v>
      </c>
      <c r="G12" s="219">
        <v>140.32</v>
      </c>
      <c r="H12" s="219">
        <v>0</v>
      </c>
      <c r="I12" s="219">
        <v>0</v>
      </c>
      <c r="J12" s="219">
        <v>0</v>
      </c>
      <c r="K12" s="219">
        <v>282.77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26.56</v>
      </c>
      <c r="D13" s="26">
        <v>0</v>
      </c>
      <c r="E13" s="26">
        <v>0</v>
      </c>
      <c r="F13" s="26">
        <v>0</v>
      </c>
      <c r="G13" s="219">
        <v>140.32</v>
      </c>
      <c r="H13" s="219">
        <v>0</v>
      </c>
      <c r="I13" s="219">
        <v>0</v>
      </c>
      <c r="J13" s="219">
        <v>0</v>
      </c>
      <c r="K13" s="219">
        <v>271.07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26.56</v>
      </c>
      <c r="D14" s="26">
        <v>0</v>
      </c>
      <c r="E14" s="26">
        <v>0</v>
      </c>
      <c r="F14" s="26">
        <v>0</v>
      </c>
      <c r="G14" s="219">
        <v>140.32</v>
      </c>
      <c r="H14" s="219">
        <v>0</v>
      </c>
      <c r="I14" s="219">
        <v>0</v>
      </c>
      <c r="J14" s="219">
        <v>0</v>
      </c>
      <c r="K14" s="219">
        <v>270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26.56</v>
      </c>
      <c r="D15" s="26">
        <v>0</v>
      </c>
      <c r="E15" s="26">
        <v>0</v>
      </c>
      <c r="F15" s="26">
        <v>0</v>
      </c>
      <c r="G15" s="219">
        <v>140.32</v>
      </c>
      <c r="H15" s="219">
        <v>0</v>
      </c>
      <c r="I15" s="219">
        <v>0</v>
      </c>
      <c r="J15" s="219">
        <v>0</v>
      </c>
      <c r="K15" s="219">
        <v>270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26.56</v>
      </c>
      <c r="D16" s="26">
        <v>0</v>
      </c>
      <c r="E16" s="26">
        <v>0</v>
      </c>
      <c r="F16" s="26">
        <v>0</v>
      </c>
      <c r="G16" s="219">
        <v>140.32</v>
      </c>
      <c r="H16" s="219">
        <v>0</v>
      </c>
      <c r="I16" s="219">
        <v>0</v>
      </c>
      <c r="J16" s="219">
        <v>0</v>
      </c>
      <c r="K16" s="219">
        <v>270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26.56</v>
      </c>
      <c r="D17" s="26">
        <v>0</v>
      </c>
      <c r="E17" s="26">
        <v>0</v>
      </c>
      <c r="F17" s="26">
        <v>0</v>
      </c>
      <c r="G17" s="219">
        <v>140.32</v>
      </c>
      <c r="H17" s="219">
        <v>0</v>
      </c>
      <c r="I17" s="219">
        <v>0</v>
      </c>
      <c r="J17" s="219">
        <v>0</v>
      </c>
      <c r="K17" s="219">
        <v>270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26.56</v>
      </c>
      <c r="D18" s="26">
        <v>0</v>
      </c>
      <c r="E18" s="26">
        <v>0</v>
      </c>
      <c r="F18" s="26">
        <v>0</v>
      </c>
      <c r="G18" s="219">
        <v>140.32</v>
      </c>
      <c r="H18" s="219">
        <v>0</v>
      </c>
      <c r="I18" s="219">
        <v>0</v>
      </c>
      <c r="J18" s="219">
        <v>0</v>
      </c>
      <c r="K18" s="219">
        <v>270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26.61</v>
      </c>
      <c r="D19" s="26">
        <v>0</v>
      </c>
      <c r="E19" s="26">
        <v>0</v>
      </c>
      <c r="F19" s="26">
        <v>0</v>
      </c>
      <c r="G19" s="219">
        <v>140.32</v>
      </c>
      <c r="H19" s="219">
        <v>0</v>
      </c>
      <c r="I19" s="219">
        <v>0</v>
      </c>
      <c r="J19" s="219">
        <v>0</v>
      </c>
      <c r="K19" s="219">
        <v>270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26.56</v>
      </c>
      <c r="D20" s="26">
        <v>0</v>
      </c>
      <c r="E20" s="26">
        <v>0</v>
      </c>
      <c r="F20" s="26">
        <v>0</v>
      </c>
      <c r="G20" s="219">
        <v>140.32</v>
      </c>
      <c r="H20" s="219">
        <v>0</v>
      </c>
      <c r="I20" s="219">
        <v>0</v>
      </c>
      <c r="J20" s="219">
        <v>0</v>
      </c>
      <c r="K20" s="219">
        <v>270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26.56</v>
      </c>
      <c r="D21" s="26">
        <v>0</v>
      </c>
      <c r="E21" s="26">
        <v>0</v>
      </c>
      <c r="F21" s="26">
        <v>0</v>
      </c>
      <c r="G21" s="219">
        <v>140.32</v>
      </c>
      <c r="H21" s="219">
        <v>0</v>
      </c>
      <c r="I21" s="219">
        <v>0</v>
      </c>
      <c r="J21" s="219">
        <v>0</v>
      </c>
      <c r="K21" s="219">
        <v>270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26.56</v>
      </c>
      <c r="D22" s="26">
        <v>0</v>
      </c>
      <c r="E22" s="26">
        <v>0</v>
      </c>
      <c r="F22" s="26">
        <v>0</v>
      </c>
      <c r="G22" s="219">
        <v>140.32</v>
      </c>
      <c r="H22" s="219">
        <v>0</v>
      </c>
      <c r="I22" s="219">
        <v>0</v>
      </c>
      <c r="J22" s="219">
        <v>0</v>
      </c>
      <c r="K22" s="219">
        <v>270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26.56</v>
      </c>
      <c r="D23" s="26">
        <v>0</v>
      </c>
      <c r="E23" s="26">
        <v>0</v>
      </c>
      <c r="F23" s="26">
        <v>0</v>
      </c>
      <c r="G23" s="219">
        <v>140.32</v>
      </c>
      <c r="H23" s="219">
        <v>0</v>
      </c>
      <c r="I23" s="219">
        <v>0</v>
      </c>
      <c r="J23" s="219">
        <v>0</v>
      </c>
      <c r="K23" s="219">
        <v>270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26.56</v>
      </c>
      <c r="D24" s="26">
        <v>0</v>
      </c>
      <c r="E24" s="26">
        <v>0</v>
      </c>
      <c r="F24" s="26">
        <v>0</v>
      </c>
      <c r="G24" s="219">
        <v>140.32</v>
      </c>
      <c r="H24" s="219">
        <v>0</v>
      </c>
      <c r="I24" s="219">
        <v>0</v>
      </c>
      <c r="J24" s="219">
        <v>0</v>
      </c>
      <c r="K24" s="219">
        <v>270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26.56</v>
      </c>
      <c r="D25" s="26">
        <v>0</v>
      </c>
      <c r="E25" s="26">
        <v>0</v>
      </c>
      <c r="F25" s="26">
        <v>0</v>
      </c>
      <c r="G25" s="219">
        <v>140.32</v>
      </c>
      <c r="H25" s="219">
        <v>0</v>
      </c>
      <c r="I25" s="219">
        <v>0</v>
      </c>
      <c r="J25" s="219">
        <v>0</v>
      </c>
      <c r="K25" s="219">
        <v>270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26.56</v>
      </c>
      <c r="D26" s="26">
        <v>0</v>
      </c>
      <c r="E26" s="26">
        <v>0</v>
      </c>
      <c r="F26" s="26">
        <v>0</v>
      </c>
      <c r="G26" s="219">
        <v>140.32</v>
      </c>
      <c r="H26" s="219">
        <v>0</v>
      </c>
      <c r="I26" s="219">
        <v>0</v>
      </c>
      <c r="J26" s="219">
        <v>0</v>
      </c>
      <c r="K26" s="219">
        <v>270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26.61</v>
      </c>
      <c r="D27" s="26">
        <v>0</v>
      </c>
      <c r="E27" s="26">
        <v>0</v>
      </c>
      <c r="F27" s="26">
        <v>0</v>
      </c>
      <c r="G27" s="219">
        <v>140.32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26.61</v>
      </c>
      <c r="D28" s="26">
        <v>0</v>
      </c>
      <c r="E28" s="26">
        <v>0</v>
      </c>
      <c r="F28" s="26">
        <v>0</v>
      </c>
      <c r="G28" s="219">
        <v>140.32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26.61</v>
      </c>
      <c r="D29" s="26">
        <v>0</v>
      </c>
      <c r="E29" s="26">
        <v>0</v>
      </c>
      <c r="F29" s="26">
        <v>0</v>
      </c>
      <c r="G29" s="219">
        <v>140.32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26.61</v>
      </c>
      <c r="D30" s="26">
        <v>0</v>
      </c>
      <c r="E30" s="26">
        <v>0</v>
      </c>
      <c r="F30" s="26">
        <v>0</v>
      </c>
      <c r="G30" s="219">
        <v>140.32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26.56</v>
      </c>
      <c r="D31" s="26">
        <v>0</v>
      </c>
      <c r="E31" s="26">
        <v>0</v>
      </c>
      <c r="F31" s="26">
        <v>0</v>
      </c>
      <c r="G31" s="219">
        <v>140.32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26.56</v>
      </c>
      <c r="D32" s="26">
        <v>0</v>
      </c>
      <c r="E32" s="26">
        <v>0</v>
      </c>
      <c r="F32" s="26">
        <v>0</v>
      </c>
      <c r="G32" s="219">
        <v>140.32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26.56</v>
      </c>
      <c r="D33" s="26">
        <v>0</v>
      </c>
      <c r="E33" s="26">
        <v>0</v>
      </c>
      <c r="F33" s="26">
        <v>0</v>
      </c>
      <c r="G33" s="219">
        <v>140.32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26.56</v>
      </c>
      <c r="D34" s="26">
        <v>0</v>
      </c>
      <c r="E34" s="26">
        <v>0</v>
      </c>
      <c r="F34" s="26">
        <v>0</v>
      </c>
      <c r="G34" s="219">
        <v>140.32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26.56</v>
      </c>
      <c r="D35" s="26">
        <v>0</v>
      </c>
      <c r="E35" s="26">
        <v>0</v>
      </c>
      <c r="F35" s="26">
        <v>0</v>
      </c>
      <c r="G35" s="219">
        <v>140.32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26.56</v>
      </c>
      <c r="D36" s="26">
        <v>0</v>
      </c>
      <c r="E36" s="26">
        <v>0</v>
      </c>
      <c r="F36" s="26">
        <v>0</v>
      </c>
      <c r="G36" s="219">
        <v>140.32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26.56</v>
      </c>
      <c r="D37" s="26">
        <v>0</v>
      </c>
      <c r="E37" s="26">
        <v>0</v>
      </c>
      <c r="F37" s="26">
        <v>0</v>
      </c>
      <c r="G37" s="219">
        <v>140.32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26.56</v>
      </c>
      <c r="D38" s="26">
        <v>0</v>
      </c>
      <c r="E38" s="26">
        <v>0</v>
      </c>
      <c r="F38" s="26">
        <v>0</v>
      </c>
      <c r="G38" s="219">
        <v>140.32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26.56</v>
      </c>
      <c r="D39" s="26">
        <v>0</v>
      </c>
      <c r="E39" s="26">
        <v>0</v>
      </c>
      <c r="F39" s="26">
        <v>0</v>
      </c>
      <c r="G39" s="219">
        <v>140.32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26.56</v>
      </c>
      <c r="D40" s="26">
        <v>0</v>
      </c>
      <c r="E40" s="26">
        <v>0</v>
      </c>
      <c r="F40" s="26">
        <v>0</v>
      </c>
      <c r="G40" s="219">
        <v>140.32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26.56</v>
      </c>
      <c r="D41" s="26">
        <v>0</v>
      </c>
      <c r="E41" s="26">
        <v>0</v>
      </c>
      <c r="F41" s="26">
        <v>0</v>
      </c>
      <c r="G41" s="219">
        <v>140.32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26.56</v>
      </c>
      <c r="D42" s="26">
        <v>0</v>
      </c>
      <c r="E42" s="26">
        <v>0</v>
      </c>
      <c r="F42" s="26">
        <v>0</v>
      </c>
      <c r="G42" s="219">
        <v>140.32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26.51</v>
      </c>
      <c r="D43" s="26">
        <v>0</v>
      </c>
      <c r="E43" s="26">
        <v>0</v>
      </c>
      <c r="F43" s="26">
        <v>0</v>
      </c>
      <c r="G43" s="219">
        <v>140.32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26.51</v>
      </c>
      <c r="D44" s="26">
        <v>0</v>
      </c>
      <c r="E44" s="26">
        <v>0</v>
      </c>
      <c r="F44" s="26">
        <v>0</v>
      </c>
      <c r="G44" s="219">
        <v>148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26.51</v>
      </c>
      <c r="D45" s="26">
        <v>0</v>
      </c>
      <c r="E45" s="26">
        <v>0</v>
      </c>
      <c r="F45" s="26">
        <v>0</v>
      </c>
      <c r="G45" s="219">
        <v>148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26.51</v>
      </c>
      <c r="D46" s="26">
        <v>0</v>
      </c>
      <c r="E46" s="26">
        <v>0</v>
      </c>
      <c r="F46" s="26">
        <v>0</v>
      </c>
      <c r="G46" s="219">
        <v>148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26.51</v>
      </c>
      <c r="D47" s="26">
        <v>0</v>
      </c>
      <c r="E47" s="26">
        <v>0</v>
      </c>
      <c r="F47" s="26">
        <v>0</v>
      </c>
      <c r="G47" s="219">
        <v>140.32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26.46</v>
      </c>
      <c r="D48" s="26">
        <v>0</v>
      </c>
      <c r="E48" s="26">
        <v>0</v>
      </c>
      <c r="F48" s="26">
        <v>0</v>
      </c>
      <c r="G48" s="219">
        <v>148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26.46</v>
      </c>
      <c r="D49" s="26">
        <v>0</v>
      </c>
      <c r="E49" s="26">
        <v>0</v>
      </c>
      <c r="F49" s="26">
        <v>0</v>
      </c>
      <c r="G49" s="219">
        <v>148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26.46</v>
      </c>
      <c r="D50" s="26">
        <v>0</v>
      </c>
      <c r="E50" s="26">
        <v>0</v>
      </c>
      <c r="F50" s="26">
        <v>0</v>
      </c>
      <c r="G50" s="219">
        <v>148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26.41</v>
      </c>
      <c r="D51" s="26">
        <v>0</v>
      </c>
      <c r="E51" s="26">
        <v>0</v>
      </c>
      <c r="F51" s="26">
        <v>0</v>
      </c>
      <c r="G51" s="219">
        <v>139.61000000000001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26.41</v>
      </c>
      <c r="D52" s="26">
        <v>0</v>
      </c>
      <c r="E52" s="26">
        <v>0</v>
      </c>
      <c r="F52" s="26">
        <v>0</v>
      </c>
      <c r="G52" s="219">
        <v>139.61000000000001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26.41</v>
      </c>
      <c r="D53" s="26">
        <v>0</v>
      </c>
      <c r="E53" s="26">
        <v>0</v>
      </c>
      <c r="F53" s="26">
        <v>0</v>
      </c>
      <c r="G53" s="219">
        <v>139.61000000000001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26.41</v>
      </c>
      <c r="D54" s="26">
        <v>0</v>
      </c>
      <c r="E54" s="26">
        <v>0</v>
      </c>
      <c r="F54" s="26">
        <v>0</v>
      </c>
      <c r="G54" s="219">
        <v>143.85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26.41</v>
      </c>
      <c r="D55" s="26">
        <v>0</v>
      </c>
      <c r="E55" s="26">
        <v>0</v>
      </c>
      <c r="F55" s="26">
        <v>0</v>
      </c>
      <c r="G55" s="219">
        <v>143.85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26.41</v>
      </c>
      <c r="D56" s="26">
        <v>0</v>
      </c>
      <c r="E56" s="26">
        <v>0</v>
      </c>
      <c r="F56" s="26">
        <v>0</v>
      </c>
      <c r="G56" s="219">
        <v>143.85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26.41</v>
      </c>
      <c r="D57" s="26">
        <v>0</v>
      </c>
      <c r="E57" s="26">
        <v>0</v>
      </c>
      <c r="F57" s="26">
        <v>0</v>
      </c>
      <c r="G57" s="219">
        <v>143.85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26.41</v>
      </c>
      <c r="D58" s="26">
        <v>0</v>
      </c>
      <c r="E58" s="26">
        <v>0</v>
      </c>
      <c r="F58" s="26">
        <v>0</v>
      </c>
      <c r="G58" s="219">
        <v>143.85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26.41</v>
      </c>
      <c r="D59" s="26">
        <v>0</v>
      </c>
      <c r="E59" s="26">
        <v>0</v>
      </c>
      <c r="F59" s="26">
        <v>0</v>
      </c>
      <c r="G59" s="219">
        <v>142.54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26.41</v>
      </c>
      <c r="D60" s="26">
        <v>0</v>
      </c>
      <c r="E60" s="26">
        <v>0</v>
      </c>
      <c r="F60" s="26">
        <v>0</v>
      </c>
      <c r="G60" s="219">
        <v>142.54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26.41</v>
      </c>
      <c r="D61" s="26">
        <v>0</v>
      </c>
      <c r="E61" s="26">
        <v>0</v>
      </c>
      <c r="F61" s="26">
        <v>0</v>
      </c>
      <c r="G61" s="219">
        <v>142.54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26.41</v>
      </c>
      <c r="D62" s="26">
        <v>0</v>
      </c>
      <c r="E62" s="26">
        <v>0</v>
      </c>
      <c r="F62" s="26">
        <v>0</v>
      </c>
      <c r="G62" s="219">
        <v>142.54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26.41</v>
      </c>
      <c r="D63" s="26">
        <v>0</v>
      </c>
      <c r="E63" s="26">
        <v>0</v>
      </c>
      <c r="F63" s="26">
        <v>0</v>
      </c>
      <c r="G63" s="219">
        <v>142.54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26.41</v>
      </c>
      <c r="D64" s="26">
        <v>0</v>
      </c>
      <c r="E64" s="26">
        <v>0</v>
      </c>
      <c r="F64" s="26">
        <v>0</v>
      </c>
      <c r="G64" s="219">
        <v>142.54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26.41</v>
      </c>
      <c r="D65" s="26">
        <v>0</v>
      </c>
      <c r="E65" s="26">
        <v>0</v>
      </c>
      <c r="F65" s="26">
        <v>0</v>
      </c>
      <c r="G65" s="219">
        <v>142.54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26.41</v>
      </c>
      <c r="D66" s="26">
        <v>0</v>
      </c>
      <c r="E66" s="26">
        <v>0</v>
      </c>
      <c r="F66" s="26">
        <v>0</v>
      </c>
      <c r="G66" s="219">
        <v>142.54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26.41</v>
      </c>
      <c r="D67" s="26">
        <v>0</v>
      </c>
      <c r="E67" s="26">
        <v>0</v>
      </c>
      <c r="F67" s="26">
        <v>0</v>
      </c>
      <c r="G67" s="219">
        <v>142.54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26.41</v>
      </c>
      <c r="D68" s="26">
        <v>0</v>
      </c>
      <c r="E68" s="26">
        <v>0</v>
      </c>
      <c r="F68" s="26">
        <v>0</v>
      </c>
      <c r="G68" s="219">
        <v>142.54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26.41</v>
      </c>
      <c r="D69" s="26">
        <v>0</v>
      </c>
      <c r="E69" s="26">
        <v>0</v>
      </c>
      <c r="F69" s="26">
        <v>0</v>
      </c>
      <c r="G69" s="219">
        <v>142.54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26.41</v>
      </c>
      <c r="D70" s="26">
        <v>0</v>
      </c>
      <c r="E70" s="26">
        <v>0</v>
      </c>
      <c r="F70" s="26">
        <v>0</v>
      </c>
      <c r="G70" s="219">
        <v>142.54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26.41</v>
      </c>
      <c r="D71" s="26">
        <v>0</v>
      </c>
      <c r="E71" s="26">
        <v>0</v>
      </c>
      <c r="F71" s="26">
        <v>0</v>
      </c>
      <c r="G71" s="219">
        <v>142.54</v>
      </c>
      <c r="H71" s="219">
        <v>0</v>
      </c>
      <c r="I71" s="219">
        <v>0</v>
      </c>
      <c r="J71" s="219">
        <v>0</v>
      </c>
      <c r="K71" s="219">
        <v>270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26.1</v>
      </c>
      <c r="D72" s="26">
        <v>0</v>
      </c>
      <c r="E72" s="26">
        <v>0</v>
      </c>
      <c r="F72" s="26">
        <v>0</v>
      </c>
      <c r="G72" s="219">
        <v>140.46</v>
      </c>
      <c r="H72" s="219">
        <v>0</v>
      </c>
      <c r="I72" s="219">
        <v>0</v>
      </c>
      <c r="J72" s="219">
        <v>0</v>
      </c>
      <c r="K72" s="219">
        <v>270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26.1</v>
      </c>
      <c r="D73" s="26">
        <v>0</v>
      </c>
      <c r="E73" s="26">
        <v>0</v>
      </c>
      <c r="F73" s="26">
        <v>0</v>
      </c>
      <c r="G73" s="219">
        <v>140.46</v>
      </c>
      <c r="H73" s="219">
        <v>0</v>
      </c>
      <c r="I73" s="219">
        <v>0</v>
      </c>
      <c r="J73" s="219">
        <v>0</v>
      </c>
      <c r="K73" s="219">
        <v>270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26.1</v>
      </c>
      <c r="D74" s="26">
        <v>0</v>
      </c>
      <c r="E74" s="26">
        <v>0</v>
      </c>
      <c r="F74" s="26">
        <v>0</v>
      </c>
      <c r="G74" s="219">
        <v>140.46</v>
      </c>
      <c r="H74" s="219">
        <v>0</v>
      </c>
      <c r="I74" s="219">
        <v>0</v>
      </c>
      <c r="J74" s="219">
        <v>0</v>
      </c>
      <c r="K74" s="219">
        <v>270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26.1</v>
      </c>
      <c r="D75" s="26">
        <v>0</v>
      </c>
      <c r="E75" s="26">
        <v>0</v>
      </c>
      <c r="F75" s="26">
        <v>0</v>
      </c>
      <c r="G75" s="219">
        <v>140.46</v>
      </c>
      <c r="H75" s="219">
        <v>0</v>
      </c>
      <c r="I75" s="219">
        <v>0</v>
      </c>
      <c r="J75" s="219">
        <v>0</v>
      </c>
      <c r="K75" s="219">
        <v>270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26.1</v>
      </c>
      <c r="D76" s="26">
        <v>0</v>
      </c>
      <c r="E76" s="26">
        <v>0</v>
      </c>
      <c r="F76" s="26">
        <v>0</v>
      </c>
      <c r="G76" s="219">
        <v>140.46</v>
      </c>
      <c r="H76" s="219">
        <v>0</v>
      </c>
      <c r="I76" s="219">
        <v>0</v>
      </c>
      <c r="J76" s="219">
        <v>0</v>
      </c>
      <c r="K76" s="219">
        <v>270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26.1</v>
      </c>
      <c r="D77" s="26">
        <v>0</v>
      </c>
      <c r="E77" s="26">
        <v>0</v>
      </c>
      <c r="F77" s="26">
        <v>0</v>
      </c>
      <c r="G77" s="219">
        <v>140.46</v>
      </c>
      <c r="H77" s="219">
        <v>0</v>
      </c>
      <c r="I77" s="219">
        <v>0</v>
      </c>
      <c r="J77" s="219">
        <v>0</v>
      </c>
      <c r="K77" s="219">
        <v>270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26.1</v>
      </c>
      <c r="D78" s="26">
        <v>0</v>
      </c>
      <c r="E78" s="26">
        <v>0</v>
      </c>
      <c r="F78" s="26">
        <v>0</v>
      </c>
      <c r="G78" s="219">
        <v>140.46</v>
      </c>
      <c r="H78" s="219">
        <v>0</v>
      </c>
      <c r="I78" s="219">
        <v>0</v>
      </c>
      <c r="J78" s="219">
        <v>0</v>
      </c>
      <c r="K78" s="219">
        <v>270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26.1</v>
      </c>
      <c r="D79" s="26">
        <v>0</v>
      </c>
      <c r="E79" s="26">
        <v>0</v>
      </c>
      <c r="F79" s="26">
        <v>0</v>
      </c>
      <c r="G79" s="219">
        <v>143.26</v>
      </c>
      <c r="H79" s="219">
        <v>0</v>
      </c>
      <c r="I79" s="219">
        <v>0</v>
      </c>
      <c r="J79" s="219">
        <v>0</v>
      </c>
      <c r="K79" s="219">
        <v>270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28.43</v>
      </c>
      <c r="D80" s="26">
        <v>0</v>
      </c>
      <c r="E80" s="26">
        <v>0</v>
      </c>
      <c r="F80" s="26">
        <v>0</v>
      </c>
      <c r="G80" s="219">
        <v>143.26</v>
      </c>
      <c r="H80" s="219">
        <v>0</v>
      </c>
      <c r="I80" s="219">
        <v>0</v>
      </c>
      <c r="J80" s="219">
        <v>0</v>
      </c>
      <c r="K80" s="219">
        <v>270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28.43</v>
      </c>
      <c r="D81" s="26">
        <v>0</v>
      </c>
      <c r="E81" s="26">
        <v>0</v>
      </c>
      <c r="F81" s="26">
        <v>0</v>
      </c>
      <c r="G81" s="219">
        <v>143.26</v>
      </c>
      <c r="H81" s="219">
        <v>0</v>
      </c>
      <c r="I81" s="219">
        <v>0</v>
      </c>
      <c r="J81" s="219">
        <v>0</v>
      </c>
      <c r="K81" s="219">
        <v>270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28.43</v>
      </c>
      <c r="D82" s="26">
        <v>0</v>
      </c>
      <c r="E82" s="26">
        <v>0</v>
      </c>
      <c r="F82" s="26">
        <v>0</v>
      </c>
      <c r="G82" s="219">
        <v>143.26</v>
      </c>
      <c r="H82" s="219">
        <v>0</v>
      </c>
      <c r="I82" s="219">
        <v>0</v>
      </c>
      <c r="J82" s="219">
        <v>0</v>
      </c>
      <c r="K82" s="219">
        <v>270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28.73</v>
      </c>
      <c r="D83" s="26">
        <v>0</v>
      </c>
      <c r="E83" s="26">
        <v>0</v>
      </c>
      <c r="F83" s="26">
        <v>0</v>
      </c>
      <c r="G83" s="219">
        <v>143.26</v>
      </c>
      <c r="H83" s="219">
        <v>0</v>
      </c>
      <c r="I83" s="219">
        <v>0</v>
      </c>
      <c r="J83" s="219">
        <v>0</v>
      </c>
      <c r="K83" s="219">
        <v>270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28.73</v>
      </c>
      <c r="D84" s="26">
        <v>0</v>
      </c>
      <c r="E84" s="26">
        <v>0</v>
      </c>
      <c r="F84" s="26">
        <v>0</v>
      </c>
      <c r="G84" s="219">
        <v>143.26</v>
      </c>
      <c r="H84" s="219">
        <v>0</v>
      </c>
      <c r="I84" s="219">
        <v>0</v>
      </c>
      <c r="J84" s="219">
        <v>0</v>
      </c>
      <c r="K84" s="219">
        <v>270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28.73</v>
      </c>
      <c r="D85" s="26">
        <v>0</v>
      </c>
      <c r="E85" s="26">
        <v>0</v>
      </c>
      <c r="F85" s="26">
        <v>0</v>
      </c>
      <c r="G85" s="219">
        <v>143.26</v>
      </c>
      <c r="H85" s="219">
        <v>0</v>
      </c>
      <c r="I85" s="219">
        <v>0</v>
      </c>
      <c r="J85" s="219">
        <v>0</v>
      </c>
      <c r="K85" s="219">
        <v>279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28.73</v>
      </c>
      <c r="D86" s="26">
        <v>0</v>
      </c>
      <c r="E86" s="26">
        <v>0</v>
      </c>
      <c r="F86" s="26">
        <v>0</v>
      </c>
      <c r="G86" s="219">
        <v>143.26</v>
      </c>
      <c r="H86" s="219">
        <v>0</v>
      </c>
      <c r="I86" s="219">
        <v>0</v>
      </c>
      <c r="J86" s="219">
        <v>0</v>
      </c>
      <c r="K86" s="219">
        <v>279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32.43</v>
      </c>
      <c r="D87" s="26">
        <v>0</v>
      </c>
      <c r="E87" s="26">
        <v>0</v>
      </c>
      <c r="F87" s="26">
        <v>0</v>
      </c>
      <c r="G87" s="219">
        <v>143.26</v>
      </c>
      <c r="H87" s="219">
        <v>0</v>
      </c>
      <c r="I87" s="219">
        <v>0</v>
      </c>
      <c r="J87" s="219">
        <v>0</v>
      </c>
      <c r="K87" s="219">
        <v>270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32.43</v>
      </c>
      <c r="D88" s="26">
        <v>0</v>
      </c>
      <c r="E88" s="26">
        <v>0</v>
      </c>
      <c r="F88" s="26">
        <v>0</v>
      </c>
      <c r="G88" s="219">
        <v>143.38</v>
      </c>
      <c r="H88" s="219">
        <v>0</v>
      </c>
      <c r="I88" s="219">
        <v>0</v>
      </c>
      <c r="J88" s="219">
        <v>0</v>
      </c>
      <c r="K88" s="219">
        <v>270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32.43</v>
      </c>
      <c r="D89" s="26">
        <v>0</v>
      </c>
      <c r="E89" s="26">
        <v>0</v>
      </c>
      <c r="F89" s="26">
        <v>0</v>
      </c>
      <c r="G89" s="219">
        <v>143.38</v>
      </c>
      <c r="H89" s="219">
        <v>0</v>
      </c>
      <c r="I89" s="219">
        <v>0</v>
      </c>
      <c r="J89" s="219">
        <v>0</v>
      </c>
      <c r="K89" s="219">
        <v>270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32.43</v>
      </c>
      <c r="D90" s="26">
        <v>0</v>
      </c>
      <c r="E90" s="26">
        <v>0</v>
      </c>
      <c r="F90" s="26">
        <v>0</v>
      </c>
      <c r="G90" s="219">
        <v>143.38</v>
      </c>
      <c r="H90" s="219">
        <v>0</v>
      </c>
      <c r="I90" s="219">
        <v>0</v>
      </c>
      <c r="J90" s="219">
        <v>0</v>
      </c>
      <c r="K90" s="219">
        <v>270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33.020000000000003</v>
      </c>
      <c r="D91" s="26">
        <v>0</v>
      </c>
      <c r="E91" s="26">
        <v>0</v>
      </c>
      <c r="F91" s="26">
        <v>0</v>
      </c>
      <c r="G91" s="219">
        <v>143.38</v>
      </c>
      <c r="H91" s="219">
        <v>0</v>
      </c>
      <c r="I91" s="219">
        <v>0</v>
      </c>
      <c r="J91" s="219">
        <v>0</v>
      </c>
      <c r="K91" s="219">
        <v>270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33.020000000000003</v>
      </c>
      <c r="D92" s="26">
        <v>0</v>
      </c>
      <c r="E92" s="26">
        <v>0</v>
      </c>
      <c r="F92" s="26">
        <v>0</v>
      </c>
      <c r="G92" s="219">
        <v>143.38</v>
      </c>
      <c r="H92" s="219">
        <v>0</v>
      </c>
      <c r="I92" s="219">
        <v>0</v>
      </c>
      <c r="J92" s="219">
        <v>0</v>
      </c>
      <c r="K92" s="219">
        <v>270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33.020000000000003</v>
      </c>
      <c r="D93" s="26">
        <v>0</v>
      </c>
      <c r="E93" s="26">
        <v>0</v>
      </c>
      <c r="F93" s="26">
        <v>0</v>
      </c>
      <c r="G93" s="219">
        <v>143.38</v>
      </c>
      <c r="H93" s="219">
        <v>0</v>
      </c>
      <c r="I93" s="219">
        <v>0</v>
      </c>
      <c r="J93" s="219">
        <v>0</v>
      </c>
      <c r="K93" s="219">
        <v>283.5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33.020000000000003</v>
      </c>
      <c r="D94" s="26">
        <v>0</v>
      </c>
      <c r="E94" s="26">
        <v>0</v>
      </c>
      <c r="F94" s="26">
        <v>0</v>
      </c>
      <c r="G94" s="219">
        <v>143.38</v>
      </c>
      <c r="H94" s="219">
        <v>0</v>
      </c>
      <c r="I94" s="219">
        <v>0</v>
      </c>
      <c r="J94" s="219">
        <v>0</v>
      </c>
      <c r="K94" s="219">
        <v>283.5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9">
        <v>146</v>
      </c>
      <c r="H95" s="219">
        <v>0</v>
      </c>
      <c r="I95" s="219">
        <v>0</v>
      </c>
      <c r="J95" s="219">
        <v>0</v>
      </c>
      <c r="K95" s="219">
        <v>283.5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9">
        <v>146</v>
      </c>
      <c r="H96" s="219">
        <v>0</v>
      </c>
      <c r="I96" s="219">
        <v>0</v>
      </c>
      <c r="J96" s="219">
        <v>0</v>
      </c>
      <c r="K96" s="219">
        <v>283.5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9">
        <v>146</v>
      </c>
      <c r="H97" s="219">
        <v>0</v>
      </c>
      <c r="I97" s="219">
        <v>0</v>
      </c>
      <c r="J97" s="219">
        <v>0</v>
      </c>
      <c r="K97" s="219">
        <v>283.5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9">
        <v>146</v>
      </c>
      <c r="H98" s="219">
        <v>0</v>
      </c>
      <c r="I98" s="219">
        <v>0</v>
      </c>
      <c r="J98" s="219">
        <v>0</v>
      </c>
      <c r="K98" s="219">
        <v>283.5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0.66141499999999986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3.4164849999999998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6.5841925000000003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18.43</v>
      </c>
      <c r="E3" s="219">
        <v>0</v>
      </c>
      <c r="F3" s="219">
        <v>0</v>
      </c>
      <c r="G3" s="219">
        <v>32.51</v>
      </c>
      <c r="H3" s="219">
        <v>0</v>
      </c>
      <c r="I3" s="219">
        <v>24.15</v>
      </c>
      <c r="J3" s="219">
        <v>14.82</v>
      </c>
      <c r="K3" s="219">
        <v>18.86</v>
      </c>
      <c r="L3" s="219">
        <v>0.37</v>
      </c>
      <c r="M3" s="219">
        <v>2.39</v>
      </c>
      <c r="N3" s="219">
        <v>1.96</v>
      </c>
      <c r="O3" s="219">
        <v>2.75</v>
      </c>
      <c r="P3" s="219">
        <v>1.06</v>
      </c>
      <c r="Q3" s="219">
        <v>0.34</v>
      </c>
      <c r="R3" s="219">
        <v>0.71</v>
      </c>
      <c r="S3" s="219">
        <v>0.44</v>
      </c>
      <c r="T3" s="219">
        <v>0.03</v>
      </c>
      <c r="U3" s="219">
        <v>1.9</v>
      </c>
      <c r="V3" s="219">
        <v>0.83</v>
      </c>
      <c r="W3" s="219">
        <v>0.54</v>
      </c>
      <c r="X3" s="219">
        <v>2.38</v>
      </c>
      <c r="Y3" s="219">
        <v>0</v>
      </c>
      <c r="Z3" s="219">
        <v>2.25</v>
      </c>
      <c r="AA3" s="219">
        <v>1.23</v>
      </c>
      <c r="AB3" s="219">
        <v>0</v>
      </c>
      <c r="AC3" s="219">
        <v>4.54</v>
      </c>
      <c r="AD3" s="219">
        <v>0</v>
      </c>
      <c r="AE3" s="219">
        <v>0</v>
      </c>
      <c r="AF3" s="219">
        <v>0</v>
      </c>
      <c r="AG3" s="219">
        <v>3.57</v>
      </c>
      <c r="AH3" s="219">
        <v>0</v>
      </c>
      <c r="AI3" s="219">
        <v>0</v>
      </c>
      <c r="AJ3" s="219">
        <v>0</v>
      </c>
      <c r="AK3" s="219">
        <v>1.56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18.43</v>
      </c>
      <c r="E4" s="219">
        <v>0</v>
      </c>
      <c r="F4" s="219">
        <v>0</v>
      </c>
      <c r="G4" s="219">
        <v>32.51</v>
      </c>
      <c r="H4" s="219">
        <v>0</v>
      </c>
      <c r="I4" s="219">
        <v>24.15</v>
      </c>
      <c r="J4" s="219">
        <v>14.82</v>
      </c>
      <c r="K4" s="219">
        <v>18.86</v>
      </c>
      <c r="L4" s="219">
        <v>0.37</v>
      </c>
      <c r="M4" s="219">
        <v>2.39</v>
      </c>
      <c r="N4" s="219">
        <v>1.96</v>
      </c>
      <c r="O4" s="219">
        <v>2.75</v>
      </c>
      <c r="P4" s="219">
        <v>1.06</v>
      </c>
      <c r="Q4" s="219">
        <v>0.34</v>
      </c>
      <c r="R4" s="219">
        <v>0.71</v>
      </c>
      <c r="S4" s="219">
        <v>0.44</v>
      </c>
      <c r="T4" s="219">
        <v>0.03</v>
      </c>
      <c r="U4" s="219">
        <v>1.9</v>
      </c>
      <c r="V4" s="219">
        <v>0.83</v>
      </c>
      <c r="W4" s="219">
        <v>0.52</v>
      </c>
      <c r="X4" s="219">
        <v>2.38</v>
      </c>
      <c r="Y4" s="219">
        <v>0</v>
      </c>
      <c r="Z4" s="219">
        <v>2.25</v>
      </c>
      <c r="AA4" s="219">
        <v>1.23</v>
      </c>
      <c r="AB4" s="219">
        <v>0</v>
      </c>
      <c r="AC4" s="219">
        <v>4.54</v>
      </c>
      <c r="AD4" s="219">
        <v>0</v>
      </c>
      <c r="AE4" s="219">
        <v>0</v>
      </c>
      <c r="AF4" s="219">
        <v>0</v>
      </c>
      <c r="AG4" s="219">
        <v>3.57</v>
      </c>
      <c r="AH4" s="219">
        <v>0</v>
      </c>
      <c r="AI4" s="219">
        <v>0</v>
      </c>
      <c r="AJ4" s="219">
        <v>0</v>
      </c>
      <c r="AK4" s="219">
        <v>1.56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18.43</v>
      </c>
      <c r="E5" s="219">
        <v>0</v>
      </c>
      <c r="F5" s="219">
        <v>0</v>
      </c>
      <c r="G5" s="219">
        <v>32.51</v>
      </c>
      <c r="H5" s="219">
        <v>0</v>
      </c>
      <c r="I5" s="219">
        <v>24.15</v>
      </c>
      <c r="J5" s="219">
        <v>14.82</v>
      </c>
      <c r="K5" s="219">
        <v>18.86</v>
      </c>
      <c r="L5" s="219">
        <v>0.37</v>
      </c>
      <c r="M5" s="219">
        <v>2.39</v>
      </c>
      <c r="N5" s="219">
        <v>1.96</v>
      </c>
      <c r="O5" s="219">
        <v>2.75</v>
      </c>
      <c r="P5" s="219">
        <v>1.06</v>
      </c>
      <c r="Q5" s="219">
        <v>0.34</v>
      </c>
      <c r="R5" s="219">
        <v>0.71</v>
      </c>
      <c r="S5" s="219">
        <v>0.44</v>
      </c>
      <c r="T5" s="219">
        <v>0.03</v>
      </c>
      <c r="U5" s="219">
        <v>1.9</v>
      </c>
      <c r="V5" s="219">
        <v>0.83</v>
      </c>
      <c r="W5" s="219">
        <v>0.54</v>
      </c>
      <c r="X5" s="219">
        <v>2.38</v>
      </c>
      <c r="Y5" s="219">
        <v>0</v>
      </c>
      <c r="Z5" s="219">
        <v>2.25</v>
      </c>
      <c r="AA5" s="219">
        <v>1.23</v>
      </c>
      <c r="AB5" s="219">
        <v>0</v>
      </c>
      <c r="AC5" s="219">
        <v>4.54</v>
      </c>
      <c r="AD5" s="219">
        <v>0</v>
      </c>
      <c r="AE5" s="219">
        <v>0</v>
      </c>
      <c r="AF5" s="219">
        <v>0</v>
      </c>
      <c r="AG5" s="219">
        <v>6.25</v>
      </c>
      <c r="AH5" s="219">
        <v>0</v>
      </c>
      <c r="AI5" s="219">
        <v>0</v>
      </c>
      <c r="AJ5" s="219">
        <v>0</v>
      </c>
      <c r="AK5" s="219">
        <v>1.56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18.43</v>
      </c>
      <c r="E6" s="219">
        <v>0</v>
      </c>
      <c r="F6" s="219">
        <v>0</v>
      </c>
      <c r="G6" s="219">
        <v>32.51</v>
      </c>
      <c r="H6" s="219">
        <v>0</v>
      </c>
      <c r="I6" s="219">
        <v>24.15</v>
      </c>
      <c r="J6" s="219">
        <v>14.82</v>
      </c>
      <c r="K6" s="219">
        <v>18.86</v>
      </c>
      <c r="L6" s="219">
        <v>0.37</v>
      </c>
      <c r="M6" s="219">
        <v>2.39</v>
      </c>
      <c r="N6" s="219">
        <v>1.96</v>
      </c>
      <c r="O6" s="219">
        <v>2.75</v>
      </c>
      <c r="P6" s="219">
        <v>1.06</v>
      </c>
      <c r="Q6" s="219">
        <v>0.34</v>
      </c>
      <c r="R6" s="219">
        <v>0.71</v>
      </c>
      <c r="S6" s="219">
        <v>0.44</v>
      </c>
      <c r="T6" s="219">
        <v>0.03</v>
      </c>
      <c r="U6" s="219">
        <v>1.9</v>
      </c>
      <c r="V6" s="219">
        <v>0.83</v>
      </c>
      <c r="W6" s="219">
        <v>0.53</v>
      </c>
      <c r="X6" s="219">
        <v>2.38</v>
      </c>
      <c r="Y6" s="219">
        <v>0</v>
      </c>
      <c r="Z6" s="219">
        <v>2.25</v>
      </c>
      <c r="AA6" s="219">
        <v>1.23</v>
      </c>
      <c r="AB6" s="219">
        <v>0</v>
      </c>
      <c r="AC6" s="219">
        <v>4.54</v>
      </c>
      <c r="AD6" s="219">
        <v>0</v>
      </c>
      <c r="AE6" s="219">
        <v>0</v>
      </c>
      <c r="AF6" s="219">
        <v>0</v>
      </c>
      <c r="AG6" s="219">
        <v>6.25</v>
      </c>
      <c r="AH6" s="219">
        <v>0</v>
      </c>
      <c r="AI6" s="219">
        <v>0</v>
      </c>
      <c r="AJ6" s="219">
        <v>0</v>
      </c>
      <c r="AK6" s="219">
        <v>1.56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18.079999999999998</v>
      </c>
      <c r="E7" s="219">
        <v>0</v>
      </c>
      <c r="F7" s="219">
        <v>0</v>
      </c>
      <c r="G7" s="219">
        <v>32.11</v>
      </c>
      <c r="H7" s="219">
        <v>0</v>
      </c>
      <c r="I7" s="219">
        <v>24.15</v>
      </c>
      <c r="J7" s="219">
        <v>14.39</v>
      </c>
      <c r="K7" s="219">
        <v>18.86</v>
      </c>
      <c r="L7" s="219">
        <v>0.37</v>
      </c>
      <c r="M7" s="219">
        <v>2.39</v>
      </c>
      <c r="N7" s="219">
        <v>1.96</v>
      </c>
      <c r="O7" s="219">
        <v>2.75</v>
      </c>
      <c r="P7" s="219">
        <v>1.06</v>
      </c>
      <c r="Q7" s="219">
        <v>0.34</v>
      </c>
      <c r="R7" s="219">
        <v>0.71</v>
      </c>
      <c r="S7" s="219">
        <v>0.44</v>
      </c>
      <c r="T7" s="219">
        <v>0.03</v>
      </c>
      <c r="U7" s="219">
        <v>1.9</v>
      </c>
      <c r="V7" s="219">
        <v>0.83</v>
      </c>
      <c r="W7" s="219">
        <v>0.53</v>
      </c>
      <c r="X7" s="219">
        <v>2.38</v>
      </c>
      <c r="Y7" s="219">
        <v>0</v>
      </c>
      <c r="Z7" s="219">
        <v>2.25</v>
      </c>
      <c r="AA7" s="219">
        <v>1.23</v>
      </c>
      <c r="AB7" s="219">
        <v>0</v>
      </c>
      <c r="AC7" s="219">
        <v>4.54</v>
      </c>
      <c r="AD7" s="219">
        <v>0</v>
      </c>
      <c r="AE7" s="219">
        <v>0</v>
      </c>
      <c r="AF7" s="219">
        <v>0</v>
      </c>
      <c r="AG7" s="219">
        <v>3</v>
      </c>
      <c r="AH7" s="219">
        <v>0</v>
      </c>
      <c r="AI7" s="219">
        <v>0</v>
      </c>
      <c r="AJ7" s="219">
        <v>0</v>
      </c>
      <c r="AK7" s="219">
        <v>1.56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18.43</v>
      </c>
      <c r="E8" s="219">
        <v>0</v>
      </c>
      <c r="F8" s="219">
        <v>0</v>
      </c>
      <c r="G8" s="219">
        <v>32.51</v>
      </c>
      <c r="H8" s="219">
        <v>0</v>
      </c>
      <c r="I8" s="219">
        <v>24.15</v>
      </c>
      <c r="J8" s="219">
        <v>14.82</v>
      </c>
      <c r="K8" s="219">
        <v>18.86</v>
      </c>
      <c r="L8" s="219">
        <v>0.37</v>
      </c>
      <c r="M8" s="219">
        <v>2.39</v>
      </c>
      <c r="N8" s="219">
        <v>1.96</v>
      </c>
      <c r="O8" s="219">
        <v>2.75</v>
      </c>
      <c r="P8" s="219">
        <v>1.06</v>
      </c>
      <c r="Q8" s="219">
        <v>0.34</v>
      </c>
      <c r="R8" s="219">
        <v>0.71</v>
      </c>
      <c r="S8" s="219">
        <v>0.44</v>
      </c>
      <c r="T8" s="219">
        <v>0.03</v>
      </c>
      <c r="U8" s="219">
        <v>1.9</v>
      </c>
      <c r="V8" s="219">
        <v>0.83</v>
      </c>
      <c r="W8" s="219">
        <v>0.53</v>
      </c>
      <c r="X8" s="219">
        <v>2.38</v>
      </c>
      <c r="Y8" s="219">
        <v>0</v>
      </c>
      <c r="Z8" s="219">
        <v>2.25</v>
      </c>
      <c r="AA8" s="219">
        <v>1.23</v>
      </c>
      <c r="AB8" s="219">
        <v>0</v>
      </c>
      <c r="AC8" s="219">
        <v>4.54</v>
      </c>
      <c r="AD8" s="219">
        <v>0</v>
      </c>
      <c r="AE8" s="219">
        <v>0</v>
      </c>
      <c r="AF8" s="219">
        <v>0</v>
      </c>
      <c r="AG8" s="219">
        <v>3</v>
      </c>
      <c r="AH8" s="219">
        <v>0</v>
      </c>
      <c r="AI8" s="219">
        <v>0</v>
      </c>
      <c r="AJ8" s="219">
        <v>0</v>
      </c>
      <c r="AK8" s="219">
        <v>1.56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18.43</v>
      </c>
      <c r="E9" s="219">
        <v>0</v>
      </c>
      <c r="F9" s="219">
        <v>0</v>
      </c>
      <c r="G9" s="219">
        <v>32.51</v>
      </c>
      <c r="H9" s="219">
        <v>0</v>
      </c>
      <c r="I9" s="219">
        <v>24.15</v>
      </c>
      <c r="J9" s="219">
        <v>14.82</v>
      </c>
      <c r="K9" s="219">
        <v>18.86</v>
      </c>
      <c r="L9" s="219">
        <v>0.37</v>
      </c>
      <c r="M9" s="219">
        <v>2.39</v>
      </c>
      <c r="N9" s="219">
        <v>1.96</v>
      </c>
      <c r="O9" s="219">
        <v>2.75</v>
      </c>
      <c r="P9" s="219">
        <v>1.06</v>
      </c>
      <c r="Q9" s="219">
        <v>0.34</v>
      </c>
      <c r="R9" s="219">
        <v>0.71</v>
      </c>
      <c r="S9" s="219">
        <v>0.44</v>
      </c>
      <c r="T9" s="219">
        <v>0.03</v>
      </c>
      <c r="U9" s="219">
        <v>1.9</v>
      </c>
      <c r="V9" s="219">
        <v>0.83</v>
      </c>
      <c r="W9" s="219">
        <v>0.55000000000000004</v>
      </c>
      <c r="X9" s="219">
        <v>2.38</v>
      </c>
      <c r="Y9" s="219">
        <v>0</v>
      </c>
      <c r="Z9" s="219">
        <v>2.25</v>
      </c>
      <c r="AA9" s="219">
        <v>1.23</v>
      </c>
      <c r="AB9" s="219">
        <v>0</v>
      </c>
      <c r="AC9" s="219">
        <v>4.54</v>
      </c>
      <c r="AD9" s="219">
        <v>0</v>
      </c>
      <c r="AE9" s="219">
        <v>0</v>
      </c>
      <c r="AF9" s="219">
        <v>0</v>
      </c>
      <c r="AG9" s="219">
        <v>3</v>
      </c>
      <c r="AH9" s="219">
        <v>0</v>
      </c>
      <c r="AI9" s="219">
        <v>0</v>
      </c>
      <c r="AJ9" s="219">
        <v>0</v>
      </c>
      <c r="AK9" s="219">
        <v>1.56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18.43</v>
      </c>
      <c r="E10" s="219">
        <v>0</v>
      </c>
      <c r="F10" s="219">
        <v>0</v>
      </c>
      <c r="G10" s="219">
        <v>32.51</v>
      </c>
      <c r="H10" s="219">
        <v>0</v>
      </c>
      <c r="I10" s="219">
        <v>24.15</v>
      </c>
      <c r="J10" s="219">
        <v>14.82</v>
      </c>
      <c r="K10" s="219">
        <v>18.86</v>
      </c>
      <c r="L10" s="219">
        <v>0.37</v>
      </c>
      <c r="M10" s="219">
        <v>2.39</v>
      </c>
      <c r="N10" s="219">
        <v>1.96</v>
      </c>
      <c r="O10" s="219">
        <v>2.75</v>
      </c>
      <c r="P10" s="219">
        <v>1.06</v>
      </c>
      <c r="Q10" s="219">
        <v>0.34</v>
      </c>
      <c r="R10" s="219">
        <v>0.71</v>
      </c>
      <c r="S10" s="219">
        <v>0.44</v>
      </c>
      <c r="T10" s="219">
        <v>0.03</v>
      </c>
      <c r="U10" s="219">
        <v>1.9</v>
      </c>
      <c r="V10" s="219">
        <v>0.83</v>
      </c>
      <c r="W10" s="219">
        <v>0.54</v>
      </c>
      <c r="X10" s="219">
        <v>2.38</v>
      </c>
      <c r="Y10" s="219">
        <v>0</v>
      </c>
      <c r="Z10" s="219">
        <v>2.25</v>
      </c>
      <c r="AA10" s="219">
        <v>1.23</v>
      </c>
      <c r="AB10" s="219">
        <v>0</v>
      </c>
      <c r="AC10" s="219">
        <v>4.54</v>
      </c>
      <c r="AD10" s="219">
        <v>0</v>
      </c>
      <c r="AE10" s="219">
        <v>0</v>
      </c>
      <c r="AF10" s="219">
        <v>0</v>
      </c>
      <c r="AG10" s="219">
        <v>3</v>
      </c>
      <c r="AH10" s="219">
        <v>0</v>
      </c>
      <c r="AI10" s="219">
        <v>0</v>
      </c>
      <c r="AJ10" s="219">
        <v>0</v>
      </c>
      <c r="AK10" s="219">
        <v>1.56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18.43</v>
      </c>
      <c r="E11" s="219">
        <v>0</v>
      </c>
      <c r="F11" s="219">
        <v>0</v>
      </c>
      <c r="G11" s="219">
        <v>32.51</v>
      </c>
      <c r="H11" s="219">
        <v>0</v>
      </c>
      <c r="I11" s="219">
        <v>24.15</v>
      </c>
      <c r="J11" s="219">
        <v>14.82</v>
      </c>
      <c r="K11" s="219">
        <v>18.86</v>
      </c>
      <c r="L11" s="219">
        <v>0.37</v>
      </c>
      <c r="M11" s="219">
        <v>2.39</v>
      </c>
      <c r="N11" s="219">
        <v>1.96</v>
      </c>
      <c r="O11" s="219">
        <v>2.75</v>
      </c>
      <c r="P11" s="219">
        <v>1.06</v>
      </c>
      <c r="Q11" s="219">
        <v>0.34</v>
      </c>
      <c r="R11" s="219">
        <v>0.71</v>
      </c>
      <c r="S11" s="219">
        <v>0.44</v>
      </c>
      <c r="T11" s="219">
        <v>0.03</v>
      </c>
      <c r="U11" s="219">
        <v>1.9</v>
      </c>
      <c r="V11" s="219">
        <v>0.83</v>
      </c>
      <c r="W11" s="219">
        <v>0.54</v>
      </c>
      <c r="X11" s="219">
        <v>2.38</v>
      </c>
      <c r="Y11" s="219">
        <v>0</v>
      </c>
      <c r="Z11" s="219">
        <v>2.25</v>
      </c>
      <c r="AA11" s="219">
        <v>1.23</v>
      </c>
      <c r="AB11" s="219">
        <v>0</v>
      </c>
      <c r="AC11" s="219">
        <v>4.54</v>
      </c>
      <c r="AD11" s="219">
        <v>0</v>
      </c>
      <c r="AE11" s="219">
        <v>0</v>
      </c>
      <c r="AF11" s="219">
        <v>0</v>
      </c>
      <c r="AG11" s="219">
        <v>3</v>
      </c>
      <c r="AH11" s="219">
        <v>0</v>
      </c>
      <c r="AI11" s="219">
        <v>0</v>
      </c>
      <c r="AJ11" s="219">
        <v>0</v>
      </c>
      <c r="AK11" s="219">
        <v>1.56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18.43</v>
      </c>
      <c r="E12" s="219">
        <v>0</v>
      </c>
      <c r="F12" s="219">
        <v>0</v>
      </c>
      <c r="G12" s="219">
        <v>32.51</v>
      </c>
      <c r="H12" s="219">
        <v>0</v>
      </c>
      <c r="I12" s="219">
        <v>24.15</v>
      </c>
      <c r="J12" s="219">
        <v>14.82</v>
      </c>
      <c r="K12" s="219">
        <v>18.86</v>
      </c>
      <c r="L12" s="219">
        <v>0.37</v>
      </c>
      <c r="M12" s="219">
        <v>2.39</v>
      </c>
      <c r="N12" s="219">
        <v>1.96</v>
      </c>
      <c r="O12" s="219">
        <v>2.75</v>
      </c>
      <c r="P12" s="219">
        <v>1.06</v>
      </c>
      <c r="Q12" s="219">
        <v>0.34</v>
      </c>
      <c r="R12" s="219">
        <v>0.71</v>
      </c>
      <c r="S12" s="219">
        <v>0.44</v>
      </c>
      <c r="T12" s="219">
        <v>0.03</v>
      </c>
      <c r="U12" s="219">
        <v>1.9</v>
      </c>
      <c r="V12" s="219">
        <v>0.83</v>
      </c>
      <c r="W12" s="219">
        <v>0.54</v>
      </c>
      <c r="X12" s="219">
        <v>2.38</v>
      </c>
      <c r="Y12" s="219">
        <v>0</v>
      </c>
      <c r="Z12" s="219">
        <v>2.25</v>
      </c>
      <c r="AA12" s="219">
        <v>1.23</v>
      </c>
      <c r="AB12" s="219">
        <v>0</v>
      </c>
      <c r="AC12" s="219">
        <v>4.54</v>
      </c>
      <c r="AD12" s="219">
        <v>0</v>
      </c>
      <c r="AE12" s="219">
        <v>0</v>
      </c>
      <c r="AF12" s="219">
        <v>0</v>
      </c>
      <c r="AG12" s="219">
        <v>3</v>
      </c>
      <c r="AH12" s="219">
        <v>0</v>
      </c>
      <c r="AI12" s="219">
        <v>0</v>
      </c>
      <c r="AJ12" s="219">
        <v>0</v>
      </c>
      <c r="AK12" s="219">
        <v>1.56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18.43</v>
      </c>
      <c r="E13" s="219">
        <v>0</v>
      </c>
      <c r="F13" s="219">
        <v>0</v>
      </c>
      <c r="G13" s="219">
        <v>32.51</v>
      </c>
      <c r="H13" s="219">
        <v>0</v>
      </c>
      <c r="I13" s="219">
        <v>24.15</v>
      </c>
      <c r="J13" s="219">
        <v>14.82</v>
      </c>
      <c r="K13" s="219">
        <v>15.41</v>
      </c>
      <c r="L13" s="219">
        <v>0.37</v>
      </c>
      <c r="M13" s="219">
        <v>2.39</v>
      </c>
      <c r="N13" s="219">
        <v>1.96</v>
      </c>
      <c r="O13" s="219">
        <v>2.75</v>
      </c>
      <c r="P13" s="219">
        <v>1.06</v>
      </c>
      <c r="Q13" s="219">
        <v>0.34</v>
      </c>
      <c r="R13" s="219">
        <v>0.71</v>
      </c>
      <c r="S13" s="219">
        <v>0.44</v>
      </c>
      <c r="T13" s="219">
        <v>0.03</v>
      </c>
      <c r="U13" s="219">
        <v>1.9</v>
      </c>
      <c r="V13" s="219">
        <v>0.83</v>
      </c>
      <c r="W13" s="219">
        <v>0.54</v>
      </c>
      <c r="X13" s="219">
        <v>2.38</v>
      </c>
      <c r="Y13" s="219">
        <v>0</v>
      </c>
      <c r="Z13" s="219">
        <v>2.25</v>
      </c>
      <c r="AA13" s="219">
        <v>1.23</v>
      </c>
      <c r="AB13" s="219">
        <v>0</v>
      </c>
      <c r="AC13" s="219">
        <v>4.54</v>
      </c>
      <c r="AD13" s="219">
        <v>0</v>
      </c>
      <c r="AE13" s="219">
        <v>0</v>
      </c>
      <c r="AF13" s="219">
        <v>0</v>
      </c>
      <c r="AG13" s="219">
        <v>3</v>
      </c>
      <c r="AH13" s="219">
        <v>0</v>
      </c>
      <c r="AI13" s="219">
        <v>0</v>
      </c>
      <c r="AJ13" s="219">
        <v>0</v>
      </c>
      <c r="AK13" s="219">
        <v>1.56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18.43</v>
      </c>
      <c r="E14" s="219">
        <v>0</v>
      </c>
      <c r="F14" s="219">
        <v>0</v>
      </c>
      <c r="G14" s="219">
        <v>32.51</v>
      </c>
      <c r="H14" s="219">
        <v>0</v>
      </c>
      <c r="I14" s="219">
        <v>24.15</v>
      </c>
      <c r="J14" s="219">
        <v>14.82</v>
      </c>
      <c r="K14" s="219">
        <v>18.86</v>
      </c>
      <c r="L14" s="219">
        <v>0.37</v>
      </c>
      <c r="M14" s="219">
        <v>2.39</v>
      </c>
      <c r="N14" s="219">
        <v>1.96</v>
      </c>
      <c r="O14" s="219">
        <v>2.75</v>
      </c>
      <c r="P14" s="219">
        <v>1.06</v>
      </c>
      <c r="Q14" s="219">
        <v>0.34</v>
      </c>
      <c r="R14" s="219">
        <v>0.71</v>
      </c>
      <c r="S14" s="219">
        <v>0.44</v>
      </c>
      <c r="T14" s="219">
        <v>0.03</v>
      </c>
      <c r="U14" s="219">
        <v>1.9</v>
      </c>
      <c r="V14" s="219">
        <v>0.83</v>
      </c>
      <c r="W14" s="219">
        <v>0.54</v>
      </c>
      <c r="X14" s="219">
        <v>2.38</v>
      </c>
      <c r="Y14" s="219">
        <v>0</v>
      </c>
      <c r="Z14" s="219">
        <v>2.25</v>
      </c>
      <c r="AA14" s="219">
        <v>1.23</v>
      </c>
      <c r="AB14" s="219">
        <v>0</v>
      </c>
      <c r="AC14" s="219">
        <v>4.54</v>
      </c>
      <c r="AD14" s="219">
        <v>0</v>
      </c>
      <c r="AE14" s="219">
        <v>0</v>
      </c>
      <c r="AF14" s="219">
        <v>0</v>
      </c>
      <c r="AG14" s="219">
        <v>3</v>
      </c>
      <c r="AH14" s="219">
        <v>0</v>
      </c>
      <c r="AI14" s="219">
        <v>0</v>
      </c>
      <c r="AJ14" s="219">
        <v>0</v>
      </c>
      <c r="AK14" s="219">
        <v>24.62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18.43</v>
      </c>
      <c r="E15" s="219">
        <v>0</v>
      </c>
      <c r="F15" s="219">
        <v>0</v>
      </c>
      <c r="G15" s="219">
        <v>32.51</v>
      </c>
      <c r="H15" s="219">
        <v>0</v>
      </c>
      <c r="I15" s="219">
        <v>24.15</v>
      </c>
      <c r="J15" s="219">
        <v>14.82</v>
      </c>
      <c r="K15" s="219">
        <v>18.86</v>
      </c>
      <c r="L15" s="219">
        <v>0.37</v>
      </c>
      <c r="M15" s="219">
        <v>2.39</v>
      </c>
      <c r="N15" s="219">
        <v>1.96</v>
      </c>
      <c r="O15" s="219">
        <v>2.75</v>
      </c>
      <c r="P15" s="219">
        <v>1.06</v>
      </c>
      <c r="Q15" s="219">
        <v>0.34</v>
      </c>
      <c r="R15" s="219">
        <v>0.71</v>
      </c>
      <c r="S15" s="219">
        <v>0.44</v>
      </c>
      <c r="T15" s="219">
        <v>0.03</v>
      </c>
      <c r="U15" s="219">
        <v>1.9</v>
      </c>
      <c r="V15" s="219">
        <v>0.83</v>
      </c>
      <c r="W15" s="219">
        <v>0.54</v>
      </c>
      <c r="X15" s="219">
        <v>2.38</v>
      </c>
      <c r="Y15" s="219">
        <v>0</v>
      </c>
      <c r="Z15" s="219">
        <v>2.25</v>
      </c>
      <c r="AA15" s="219">
        <v>1.23</v>
      </c>
      <c r="AB15" s="219">
        <v>0</v>
      </c>
      <c r="AC15" s="219">
        <v>4.95</v>
      </c>
      <c r="AD15" s="219">
        <v>0</v>
      </c>
      <c r="AE15" s="219">
        <v>0</v>
      </c>
      <c r="AF15" s="219">
        <v>0</v>
      </c>
      <c r="AG15" s="219">
        <v>3</v>
      </c>
      <c r="AH15" s="219">
        <v>0</v>
      </c>
      <c r="AI15" s="219">
        <v>0</v>
      </c>
      <c r="AJ15" s="219">
        <v>0</v>
      </c>
      <c r="AK15" s="219">
        <v>24.62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18.43</v>
      </c>
      <c r="E16" s="219">
        <v>0</v>
      </c>
      <c r="F16" s="219">
        <v>0</v>
      </c>
      <c r="G16" s="219">
        <v>32.51</v>
      </c>
      <c r="H16" s="219">
        <v>0</v>
      </c>
      <c r="I16" s="219">
        <v>24.15</v>
      </c>
      <c r="J16" s="219">
        <v>14.82</v>
      </c>
      <c r="K16" s="219">
        <v>51.4</v>
      </c>
      <c r="L16" s="219">
        <v>0.37</v>
      </c>
      <c r="M16" s="219">
        <v>2.39</v>
      </c>
      <c r="N16" s="219">
        <v>1.96</v>
      </c>
      <c r="O16" s="219">
        <v>2.75</v>
      </c>
      <c r="P16" s="219">
        <v>1.06</v>
      </c>
      <c r="Q16" s="219">
        <v>0.34</v>
      </c>
      <c r="R16" s="219">
        <v>0.71</v>
      </c>
      <c r="S16" s="219">
        <v>0.44</v>
      </c>
      <c r="T16" s="219">
        <v>0.03</v>
      </c>
      <c r="U16" s="219">
        <v>1.9</v>
      </c>
      <c r="V16" s="219">
        <v>0.83</v>
      </c>
      <c r="W16" s="219">
        <v>0.54</v>
      </c>
      <c r="X16" s="219">
        <v>2.38</v>
      </c>
      <c r="Y16" s="219">
        <v>0</v>
      </c>
      <c r="Z16" s="219">
        <v>2.25</v>
      </c>
      <c r="AA16" s="219">
        <v>1.23</v>
      </c>
      <c r="AB16" s="219">
        <v>0</v>
      </c>
      <c r="AC16" s="219">
        <v>4.95</v>
      </c>
      <c r="AD16" s="219">
        <v>0</v>
      </c>
      <c r="AE16" s="219">
        <v>0</v>
      </c>
      <c r="AF16" s="219">
        <v>0</v>
      </c>
      <c r="AG16" s="219">
        <v>3</v>
      </c>
      <c r="AH16" s="219">
        <v>0</v>
      </c>
      <c r="AI16" s="219">
        <v>0</v>
      </c>
      <c r="AJ16" s="219">
        <v>0</v>
      </c>
      <c r="AK16" s="219">
        <v>24.62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18.43</v>
      </c>
      <c r="E17" s="219">
        <v>0</v>
      </c>
      <c r="F17" s="219">
        <v>0</v>
      </c>
      <c r="G17" s="219">
        <v>32.51</v>
      </c>
      <c r="H17" s="219">
        <v>0</v>
      </c>
      <c r="I17" s="219">
        <v>24.15</v>
      </c>
      <c r="J17" s="219">
        <v>14.82</v>
      </c>
      <c r="K17" s="219">
        <v>91.85</v>
      </c>
      <c r="L17" s="219">
        <v>0.37</v>
      </c>
      <c r="M17" s="219">
        <v>2.39</v>
      </c>
      <c r="N17" s="219">
        <v>1.96</v>
      </c>
      <c r="O17" s="219">
        <v>2.75</v>
      </c>
      <c r="P17" s="219">
        <v>1.06</v>
      </c>
      <c r="Q17" s="219">
        <v>0.34</v>
      </c>
      <c r="R17" s="219">
        <v>0.71</v>
      </c>
      <c r="S17" s="219">
        <v>0.44</v>
      </c>
      <c r="T17" s="219">
        <v>0.03</v>
      </c>
      <c r="U17" s="219">
        <v>1.9</v>
      </c>
      <c r="V17" s="219">
        <v>0.83</v>
      </c>
      <c r="W17" s="219">
        <v>0.54</v>
      </c>
      <c r="X17" s="219">
        <v>2.38</v>
      </c>
      <c r="Y17" s="219">
        <v>0</v>
      </c>
      <c r="Z17" s="219">
        <v>2.25</v>
      </c>
      <c r="AA17" s="219">
        <v>1.23</v>
      </c>
      <c r="AB17" s="219">
        <v>0</v>
      </c>
      <c r="AC17" s="219">
        <v>4.95</v>
      </c>
      <c r="AD17" s="219">
        <v>0</v>
      </c>
      <c r="AE17" s="219">
        <v>0</v>
      </c>
      <c r="AF17" s="219">
        <v>0</v>
      </c>
      <c r="AG17" s="219">
        <v>3</v>
      </c>
      <c r="AH17" s="219">
        <v>0</v>
      </c>
      <c r="AI17" s="219">
        <v>0</v>
      </c>
      <c r="AJ17" s="219">
        <v>0</v>
      </c>
      <c r="AK17" s="219">
        <v>24.62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18.43</v>
      </c>
      <c r="E18" s="219">
        <v>0</v>
      </c>
      <c r="F18" s="219">
        <v>0</v>
      </c>
      <c r="G18" s="219">
        <v>32.51</v>
      </c>
      <c r="H18" s="219">
        <v>0</v>
      </c>
      <c r="I18" s="219">
        <v>24.15</v>
      </c>
      <c r="J18" s="219">
        <v>14.82</v>
      </c>
      <c r="K18" s="219">
        <v>113.05</v>
      </c>
      <c r="L18" s="219">
        <v>0.37</v>
      </c>
      <c r="M18" s="219">
        <v>2.39</v>
      </c>
      <c r="N18" s="219">
        <v>1.96</v>
      </c>
      <c r="O18" s="219">
        <v>2.75</v>
      </c>
      <c r="P18" s="219">
        <v>1.06</v>
      </c>
      <c r="Q18" s="219">
        <v>0.34</v>
      </c>
      <c r="R18" s="219">
        <v>0.71</v>
      </c>
      <c r="S18" s="219">
        <v>0.44</v>
      </c>
      <c r="T18" s="219">
        <v>0.03</v>
      </c>
      <c r="U18" s="219">
        <v>1.9</v>
      </c>
      <c r="V18" s="219">
        <v>0.83</v>
      </c>
      <c r="W18" s="219">
        <v>0.54</v>
      </c>
      <c r="X18" s="219">
        <v>2.38</v>
      </c>
      <c r="Y18" s="219">
        <v>0</v>
      </c>
      <c r="Z18" s="219">
        <v>2.25</v>
      </c>
      <c r="AA18" s="219">
        <v>1.23</v>
      </c>
      <c r="AB18" s="219">
        <v>0</v>
      </c>
      <c r="AC18" s="219">
        <v>4.95</v>
      </c>
      <c r="AD18" s="219">
        <v>0</v>
      </c>
      <c r="AE18" s="219">
        <v>0</v>
      </c>
      <c r="AF18" s="219">
        <v>0</v>
      </c>
      <c r="AG18" s="219">
        <v>3</v>
      </c>
      <c r="AH18" s="219">
        <v>0</v>
      </c>
      <c r="AI18" s="219">
        <v>0</v>
      </c>
      <c r="AJ18" s="219">
        <v>0</v>
      </c>
      <c r="AK18" s="219">
        <v>24.62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18.43</v>
      </c>
      <c r="E19" s="219">
        <v>0</v>
      </c>
      <c r="F19" s="219">
        <v>0</v>
      </c>
      <c r="G19" s="219">
        <v>32.51</v>
      </c>
      <c r="H19" s="219">
        <v>0</v>
      </c>
      <c r="I19" s="219">
        <v>24.15</v>
      </c>
      <c r="J19" s="219">
        <v>14.82</v>
      </c>
      <c r="K19" s="219">
        <v>132.31</v>
      </c>
      <c r="L19" s="219">
        <v>0.37</v>
      </c>
      <c r="M19" s="219">
        <v>2.39</v>
      </c>
      <c r="N19" s="219">
        <v>1.96</v>
      </c>
      <c r="O19" s="219">
        <v>2.75</v>
      </c>
      <c r="P19" s="219">
        <v>1.06</v>
      </c>
      <c r="Q19" s="219">
        <v>0.34</v>
      </c>
      <c r="R19" s="219">
        <v>0.71</v>
      </c>
      <c r="S19" s="219">
        <v>0.44</v>
      </c>
      <c r="T19" s="219">
        <v>0.03</v>
      </c>
      <c r="U19" s="219">
        <v>1.9</v>
      </c>
      <c r="V19" s="219">
        <v>0.83</v>
      </c>
      <c r="W19" s="219">
        <v>0.54</v>
      </c>
      <c r="X19" s="219">
        <v>2.38</v>
      </c>
      <c r="Y19" s="219">
        <v>0</v>
      </c>
      <c r="Z19" s="219">
        <v>2.25</v>
      </c>
      <c r="AA19" s="219">
        <v>1.23</v>
      </c>
      <c r="AB19" s="219">
        <v>0</v>
      </c>
      <c r="AC19" s="219">
        <v>4.95</v>
      </c>
      <c r="AD19" s="219">
        <v>0</v>
      </c>
      <c r="AE19" s="219">
        <v>0</v>
      </c>
      <c r="AF19" s="219">
        <v>0</v>
      </c>
      <c r="AG19" s="219">
        <v>3</v>
      </c>
      <c r="AH19" s="219">
        <v>0</v>
      </c>
      <c r="AI19" s="219">
        <v>0</v>
      </c>
      <c r="AJ19" s="219">
        <v>0</v>
      </c>
      <c r="AK19" s="219">
        <v>24.62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18.43</v>
      </c>
      <c r="E20" s="219">
        <v>0</v>
      </c>
      <c r="F20" s="219">
        <v>0</v>
      </c>
      <c r="G20" s="219">
        <v>32.51</v>
      </c>
      <c r="H20" s="219">
        <v>0</v>
      </c>
      <c r="I20" s="219">
        <v>24.15</v>
      </c>
      <c r="J20" s="219">
        <v>14.82</v>
      </c>
      <c r="K20" s="219">
        <v>145.80000000000001</v>
      </c>
      <c r="L20" s="219">
        <v>0.37</v>
      </c>
      <c r="M20" s="219">
        <v>2.39</v>
      </c>
      <c r="N20" s="219">
        <v>1.96</v>
      </c>
      <c r="O20" s="219">
        <v>2.75</v>
      </c>
      <c r="P20" s="219">
        <v>1.06</v>
      </c>
      <c r="Q20" s="219">
        <v>0.34</v>
      </c>
      <c r="R20" s="219">
        <v>0.71</v>
      </c>
      <c r="S20" s="219">
        <v>0.44</v>
      </c>
      <c r="T20" s="219">
        <v>0.03</v>
      </c>
      <c r="U20" s="219">
        <v>1.9</v>
      </c>
      <c r="V20" s="219">
        <v>0.83</v>
      </c>
      <c r="W20" s="219">
        <v>0.54</v>
      </c>
      <c r="X20" s="219">
        <v>2.38</v>
      </c>
      <c r="Y20" s="219">
        <v>0</v>
      </c>
      <c r="Z20" s="219">
        <v>2.25</v>
      </c>
      <c r="AA20" s="219">
        <v>1.23</v>
      </c>
      <c r="AB20" s="219">
        <v>0</v>
      </c>
      <c r="AC20" s="219">
        <v>4.95</v>
      </c>
      <c r="AD20" s="219">
        <v>0</v>
      </c>
      <c r="AE20" s="219">
        <v>0</v>
      </c>
      <c r="AF20" s="219">
        <v>0</v>
      </c>
      <c r="AG20" s="219">
        <v>3</v>
      </c>
      <c r="AH20" s="219">
        <v>0</v>
      </c>
      <c r="AI20" s="219">
        <v>0</v>
      </c>
      <c r="AJ20" s="219">
        <v>0</v>
      </c>
      <c r="AK20" s="219">
        <v>24.62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18.43</v>
      </c>
      <c r="E21" s="219">
        <v>0</v>
      </c>
      <c r="F21" s="219">
        <v>0</v>
      </c>
      <c r="G21" s="219">
        <v>32.51</v>
      </c>
      <c r="H21" s="219">
        <v>0</v>
      </c>
      <c r="I21" s="219">
        <v>24.15</v>
      </c>
      <c r="J21" s="219">
        <v>14.82</v>
      </c>
      <c r="K21" s="219">
        <v>169.88</v>
      </c>
      <c r="L21" s="219">
        <v>0.37</v>
      </c>
      <c r="M21" s="219">
        <v>2.39</v>
      </c>
      <c r="N21" s="219">
        <v>1.96</v>
      </c>
      <c r="O21" s="219">
        <v>2.75</v>
      </c>
      <c r="P21" s="219">
        <v>1.06</v>
      </c>
      <c r="Q21" s="219">
        <v>0.34</v>
      </c>
      <c r="R21" s="219">
        <v>0.71</v>
      </c>
      <c r="S21" s="219">
        <v>0.44</v>
      </c>
      <c r="T21" s="219">
        <v>0.03</v>
      </c>
      <c r="U21" s="219">
        <v>1.9</v>
      </c>
      <c r="V21" s="219">
        <v>0.83</v>
      </c>
      <c r="W21" s="219">
        <v>0.54</v>
      </c>
      <c r="X21" s="219">
        <v>2.38</v>
      </c>
      <c r="Y21" s="219">
        <v>0</v>
      </c>
      <c r="Z21" s="219">
        <v>2.25</v>
      </c>
      <c r="AA21" s="219">
        <v>1.23</v>
      </c>
      <c r="AB21" s="219">
        <v>0</v>
      </c>
      <c r="AC21" s="219">
        <v>4.95</v>
      </c>
      <c r="AD21" s="219">
        <v>0</v>
      </c>
      <c r="AE21" s="219">
        <v>0</v>
      </c>
      <c r="AF21" s="219">
        <v>0</v>
      </c>
      <c r="AG21" s="219">
        <v>3.57</v>
      </c>
      <c r="AH21" s="219">
        <v>0</v>
      </c>
      <c r="AI21" s="219">
        <v>0</v>
      </c>
      <c r="AJ21" s="219">
        <v>0</v>
      </c>
      <c r="AK21" s="219">
        <v>24.62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18.43</v>
      </c>
      <c r="E22" s="219">
        <v>0</v>
      </c>
      <c r="F22" s="219">
        <v>0</v>
      </c>
      <c r="G22" s="219">
        <v>32.51</v>
      </c>
      <c r="H22" s="219">
        <v>0</v>
      </c>
      <c r="I22" s="219">
        <v>24.15</v>
      </c>
      <c r="J22" s="219">
        <v>14.82</v>
      </c>
      <c r="K22" s="219">
        <v>182.41</v>
      </c>
      <c r="L22" s="219">
        <v>0.37</v>
      </c>
      <c r="M22" s="219">
        <v>2.39</v>
      </c>
      <c r="N22" s="219">
        <v>1.96</v>
      </c>
      <c r="O22" s="219">
        <v>2.75</v>
      </c>
      <c r="P22" s="219">
        <v>1.06</v>
      </c>
      <c r="Q22" s="219">
        <v>0.34</v>
      </c>
      <c r="R22" s="219">
        <v>0.71</v>
      </c>
      <c r="S22" s="219">
        <v>0.44</v>
      </c>
      <c r="T22" s="219">
        <v>0.03</v>
      </c>
      <c r="U22" s="219">
        <v>1.9</v>
      </c>
      <c r="V22" s="219">
        <v>0.83</v>
      </c>
      <c r="W22" s="219">
        <v>0.54</v>
      </c>
      <c r="X22" s="219">
        <v>2.38</v>
      </c>
      <c r="Y22" s="219">
        <v>0</v>
      </c>
      <c r="Z22" s="219">
        <v>2.25</v>
      </c>
      <c r="AA22" s="219">
        <v>1.23</v>
      </c>
      <c r="AB22" s="219">
        <v>0</v>
      </c>
      <c r="AC22" s="219">
        <v>4.95</v>
      </c>
      <c r="AD22" s="219">
        <v>0</v>
      </c>
      <c r="AE22" s="219">
        <v>0</v>
      </c>
      <c r="AF22" s="219">
        <v>0</v>
      </c>
      <c r="AG22" s="219">
        <v>3.57</v>
      </c>
      <c r="AH22" s="219">
        <v>0</v>
      </c>
      <c r="AI22" s="219">
        <v>0</v>
      </c>
      <c r="AJ22" s="219">
        <v>0</v>
      </c>
      <c r="AK22" s="219">
        <v>24.62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18.43</v>
      </c>
      <c r="E23" s="219">
        <v>0</v>
      </c>
      <c r="F23" s="219">
        <v>0</v>
      </c>
      <c r="G23" s="219">
        <v>32.51</v>
      </c>
      <c r="H23" s="219">
        <v>0</v>
      </c>
      <c r="I23" s="219">
        <v>24.15</v>
      </c>
      <c r="J23" s="219">
        <v>14.82</v>
      </c>
      <c r="K23" s="219">
        <v>248.87</v>
      </c>
      <c r="L23" s="219">
        <v>8.0399999999999991</v>
      </c>
      <c r="M23" s="219">
        <v>2.39</v>
      </c>
      <c r="N23" s="219">
        <v>1.96</v>
      </c>
      <c r="O23" s="219">
        <v>2.75</v>
      </c>
      <c r="P23" s="219">
        <v>1.06</v>
      </c>
      <c r="Q23" s="219">
        <v>6.33</v>
      </c>
      <c r="R23" s="219">
        <v>0.71</v>
      </c>
      <c r="S23" s="219">
        <v>8.06</v>
      </c>
      <c r="T23" s="219">
        <v>0.8</v>
      </c>
      <c r="U23" s="219">
        <v>1.9</v>
      </c>
      <c r="V23" s="219">
        <v>0.3</v>
      </c>
      <c r="W23" s="219">
        <v>0.54</v>
      </c>
      <c r="X23" s="219">
        <v>2.38</v>
      </c>
      <c r="Y23" s="219">
        <v>0</v>
      </c>
      <c r="Z23" s="219">
        <v>2.25</v>
      </c>
      <c r="AA23" s="219">
        <v>20.190000000000001</v>
      </c>
      <c r="AB23" s="219">
        <v>0</v>
      </c>
      <c r="AC23" s="219">
        <v>4.95</v>
      </c>
      <c r="AD23" s="219">
        <v>0</v>
      </c>
      <c r="AE23" s="219">
        <v>0</v>
      </c>
      <c r="AF23" s="219">
        <v>0</v>
      </c>
      <c r="AG23" s="219">
        <v>3.57</v>
      </c>
      <c r="AH23" s="219">
        <v>0</v>
      </c>
      <c r="AI23" s="219">
        <v>0</v>
      </c>
      <c r="AJ23" s="219">
        <v>0</v>
      </c>
      <c r="AK23" s="219">
        <v>24.62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18.43</v>
      </c>
      <c r="E24" s="219">
        <v>0</v>
      </c>
      <c r="F24" s="219">
        <v>0</v>
      </c>
      <c r="G24" s="219">
        <v>32.51</v>
      </c>
      <c r="H24" s="219">
        <v>0</v>
      </c>
      <c r="I24" s="219">
        <v>24.15</v>
      </c>
      <c r="J24" s="219">
        <v>14.82</v>
      </c>
      <c r="K24" s="219">
        <v>248.87</v>
      </c>
      <c r="L24" s="219">
        <v>8.0399999999999991</v>
      </c>
      <c r="M24" s="219">
        <v>2.39</v>
      </c>
      <c r="N24" s="219">
        <v>1.96</v>
      </c>
      <c r="O24" s="219">
        <v>2.75</v>
      </c>
      <c r="P24" s="219">
        <v>1.06</v>
      </c>
      <c r="Q24" s="219">
        <v>6.33</v>
      </c>
      <c r="R24" s="219">
        <v>13.49</v>
      </c>
      <c r="S24" s="219">
        <v>8.06</v>
      </c>
      <c r="T24" s="219">
        <v>0.8</v>
      </c>
      <c r="U24" s="219">
        <v>1.9</v>
      </c>
      <c r="V24" s="219">
        <v>0.3</v>
      </c>
      <c r="W24" s="219">
        <v>0.54</v>
      </c>
      <c r="X24" s="219">
        <v>2.38</v>
      </c>
      <c r="Y24" s="219">
        <v>0</v>
      </c>
      <c r="Z24" s="219">
        <v>38.96</v>
      </c>
      <c r="AA24" s="219">
        <v>20.190000000000001</v>
      </c>
      <c r="AB24" s="219">
        <v>0</v>
      </c>
      <c r="AC24" s="219">
        <v>4.95</v>
      </c>
      <c r="AD24" s="219">
        <v>0</v>
      </c>
      <c r="AE24" s="219">
        <v>0</v>
      </c>
      <c r="AF24" s="219">
        <v>0</v>
      </c>
      <c r="AG24" s="219">
        <v>3.57</v>
      </c>
      <c r="AH24" s="219">
        <v>0</v>
      </c>
      <c r="AI24" s="219">
        <v>0</v>
      </c>
      <c r="AJ24" s="219">
        <v>0</v>
      </c>
      <c r="AK24" s="219">
        <v>24.62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18.43</v>
      </c>
      <c r="E25" s="219">
        <v>0</v>
      </c>
      <c r="F25" s="219">
        <v>0</v>
      </c>
      <c r="G25" s="219">
        <v>32.51</v>
      </c>
      <c r="H25" s="219">
        <v>0</v>
      </c>
      <c r="I25" s="219">
        <v>24.15</v>
      </c>
      <c r="J25" s="219">
        <v>14.82</v>
      </c>
      <c r="K25" s="219">
        <v>248.87</v>
      </c>
      <c r="L25" s="219">
        <v>8.0399999999999991</v>
      </c>
      <c r="M25" s="219">
        <v>2.39</v>
      </c>
      <c r="N25" s="219">
        <v>1.96</v>
      </c>
      <c r="O25" s="219">
        <v>2.75</v>
      </c>
      <c r="P25" s="219">
        <v>1.06</v>
      </c>
      <c r="Q25" s="219">
        <v>6.33</v>
      </c>
      <c r="R25" s="219">
        <v>13.49</v>
      </c>
      <c r="S25" s="219">
        <v>8.06</v>
      </c>
      <c r="T25" s="219">
        <v>0.8</v>
      </c>
      <c r="U25" s="219">
        <v>1.9</v>
      </c>
      <c r="V25" s="219">
        <v>6.31</v>
      </c>
      <c r="W25" s="219">
        <v>9.85</v>
      </c>
      <c r="X25" s="219">
        <v>10.84</v>
      </c>
      <c r="Y25" s="219">
        <v>0</v>
      </c>
      <c r="Z25" s="219">
        <v>41.85</v>
      </c>
      <c r="AA25" s="219">
        <v>20.190000000000001</v>
      </c>
      <c r="AB25" s="219">
        <v>0</v>
      </c>
      <c r="AC25" s="219">
        <v>4.95</v>
      </c>
      <c r="AD25" s="219">
        <v>0</v>
      </c>
      <c r="AE25" s="219">
        <v>0</v>
      </c>
      <c r="AF25" s="219">
        <v>0</v>
      </c>
      <c r="AG25" s="219">
        <v>3.28</v>
      </c>
      <c r="AH25" s="219">
        <v>0</v>
      </c>
      <c r="AI25" s="219">
        <v>0</v>
      </c>
      <c r="AJ25" s="219">
        <v>0</v>
      </c>
      <c r="AK25" s="219">
        <v>24.62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18.43</v>
      </c>
      <c r="E26" s="219">
        <v>0</v>
      </c>
      <c r="F26" s="219">
        <v>0</v>
      </c>
      <c r="G26" s="219">
        <v>32.51</v>
      </c>
      <c r="H26" s="219">
        <v>0</v>
      </c>
      <c r="I26" s="219">
        <v>24.15</v>
      </c>
      <c r="J26" s="219">
        <v>14.82</v>
      </c>
      <c r="K26" s="219">
        <v>248.87</v>
      </c>
      <c r="L26" s="219">
        <v>8.0399999999999991</v>
      </c>
      <c r="M26" s="219">
        <v>2.39</v>
      </c>
      <c r="N26" s="219">
        <v>1.96</v>
      </c>
      <c r="O26" s="219">
        <v>2.75</v>
      </c>
      <c r="P26" s="219">
        <v>1.06</v>
      </c>
      <c r="Q26" s="219">
        <v>6.33</v>
      </c>
      <c r="R26" s="219">
        <v>13.49</v>
      </c>
      <c r="S26" s="219">
        <v>8.06</v>
      </c>
      <c r="T26" s="219">
        <v>0.8</v>
      </c>
      <c r="U26" s="219">
        <v>1.9</v>
      </c>
      <c r="V26" s="219">
        <v>6.31</v>
      </c>
      <c r="W26" s="219">
        <v>9.85</v>
      </c>
      <c r="X26" s="219">
        <v>37.82</v>
      </c>
      <c r="Y26" s="219">
        <v>0</v>
      </c>
      <c r="Z26" s="219">
        <v>41.85</v>
      </c>
      <c r="AA26" s="219">
        <v>20.190000000000001</v>
      </c>
      <c r="AB26" s="219">
        <v>0</v>
      </c>
      <c r="AC26" s="219">
        <v>4.95</v>
      </c>
      <c r="AD26" s="219">
        <v>0</v>
      </c>
      <c r="AE26" s="219">
        <v>0</v>
      </c>
      <c r="AF26" s="219">
        <v>0</v>
      </c>
      <c r="AG26" s="219">
        <v>3.28</v>
      </c>
      <c r="AH26" s="219">
        <v>0</v>
      </c>
      <c r="AI26" s="219">
        <v>0</v>
      </c>
      <c r="AJ26" s="219">
        <v>0</v>
      </c>
      <c r="AK26" s="219">
        <v>24.62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18.079999999999998</v>
      </c>
      <c r="E27" s="219">
        <v>0</v>
      </c>
      <c r="F27" s="219">
        <v>0</v>
      </c>
      <c r="G27" s="219">
        <v>32.11</v>
      </c>
      <c r="H27" s="219">
        <v>0</v>
      </c>
      <c r="I27" s="219">
        <v>24.15</v>
      </c>
      <c r="J27" s="219">
        <v>14.39</v>
      </c>
      <c r="K27" s="219">
        <v>244.43</v>
      </c>
      <c r="L27" s="219">
        <v>8.0399999999999991</v>
      </c>
      <c r="M27" s="219">
        <v>2.39</v>
      </c>
      <c r="N27" s="219">
        <v>1.96</v>
      </c>
      <c r="O27" s="219">
        <v>2.75</v>
      </c>
      <c r="P27" s="219">
        <v>1.06</v>
      </c>
      <c r="Q27" s="219">
        <v>6.33</v>
      </c>
      <c r="R27" s="219">
        <v>13.49</v>
      </c>
      <c r="S27" s="219">
        <v>8.06</v>
      </c>
      <c r="T27" s="219">
        <v>0.77</v>
      </c>
      <c r="U27" s="219">
        <v>1.9</v>
      </c>
      <c r="V27" s="219">
        <v>6.31</v>
      </c>
      <c r="W27" s="219">
        <v>9.85</v>
      </c>
      <c r="X27" s="219">
        <v>20.48</v>
      </c>
      <c r="Y27" s="219">
        <v>0</v>
      </c>
      <c r="Z27" s="219">
        <v>41.85</v>
      </c>
      <c r="AA27" s="219">
        <v>20.190000000000001</v>
      </c>
      <c r="AB27" s="219">
        <v>0</v>
      </c>
      <c r="AC27" s="219">
        <v>4.95</v>
      </c>
      <c r="AD27" s="219">
        <v>0</v>
      </c>
      <c r="AE27" s="219">
        <v>0</v>
      </c>
      <c r="AF27" s="219">
        <v>0</v>
      </c>
      <c r="AG27" s="219">
        <v>3.28</v>
      </c>
      <c r="AH27" s="219">
        <v>0</v>
      </c>
      <c r="AI27" s="219">
        <v>0</v>
      </c>
      <c r="AJ27" s="219">
        <v>0</v>
      </c>
      <c r="AK27" s="219">
        <v>23.18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18.43</v>
      </c>
      <c r="E28" s="219">
        <v>0</v>
      </c>
      <c r="F28" s="219">
        <v>0</v>
      </c>
      <c r="G28" s="219">
        <v>32.51</v>
      </c>
      <c r="H28" s="219">
        <v>0</v>
      </c>
      <c r="I28" s="219">
        <v>24.15</v>
      </c>
      <c r="J28" s="219">
        <v>14.82</v>
      </c>
      <c r="K28" s="219">
        <v>245.65</v>
      </c>
      <c r="L28" s="219">
        <v>8.0399999999999991</v>
      </c>
      <c r="M28" s="219">
        <v>2.39</v>
      </c>
      <c r="N28" s="219">
        <v>1.96</v>
      </c>
      <c r="O28" s="219">
        <v>2.75</v>
      </c>
      <c r="P28" s="219">
        <v>1.06</v>
      </c>
      <c r="Q28" s="219">
        <v>6.33</v>
      </c>
      <c r="R28" s="219">
        <v>13.49</v>
      </c>
      <c r="S28" s="219">
        <v>8.06</v>
      </c>
      <c r="T28" s="219">
        <v>0.77</v>
      </c>
      <c r="U28" s="219">
        <v>1.9</v>
      </c>
      <c r="V28" s="219">
        <v>6.31</v>
      </c>
      <c r="W28" s="219">
        <v>9.85</v>
      </c>
      <c r="X28" s="219">
        <v>45.52</v>
      </c>
      <c r="Y28" s="219">
        <v>0</v>
      </c>
      <c r="Z28" s="219">
        <v>41.85</v>
      </c>
      <c r="AA28" s="219">
        <v>20.190000000000001</v>
      </c>
      <c r="AB28" s="219">
        <v>0</v>
      </c>
      <c r="AC28" s="219">
        <v>4.95</v>
      </c>
      <c r="AD28" s="219">
        <v>0</v>
      </c>
      <c r="AE28" s="219">
        <v>0</v>
      </c>
      <c r="AF28" s="219">
        <v>0</v>
      </c>
      <c r="AG28" s="219">
        <v>3.28</v>
      </c>
      <c r="AH28" s="219">
        <v>0</v>
      </c>
      <c r="AI28" s="219">
        <v>0</v>
      </c>
      <c r="AJ28" s="219">
        <v>0</v>
      </c>
      <c r="AK28" s="219">
        <v>23.18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18.43</v>
      </c>
      <c r="E29" s="219">
        <v>0</v>
      </c>
      <c r="F29" s="219">
        <v>0</v>
      </c>
      <c r="G29" s="219">
        <v>32.51</v>
      </c>
      <c r="H29" s="219">
        <v>0</v>
      </c>
      <c r="I29" s="219">
        <v>24.15</v>
      </c>
      <c r="J29" s="219">
        <v>14.82</v>
      </c>
      <c r="K29" s="219">
        <v>242.56</v>
      </c>
      <c r="L29" s="219">
        <v>8.0399999999999991</v>
      </c>
      <c r="M29" s="219">
        <v>2.39</v>
      </c>
      <c r="N29" s="219">
        <v>1.96</v>
      </c>
      <c r="O29" s="219">
        <v>2.75</v>
      </c>
      <c r="P29" s="219">
        <v>1.06</v>
      </c>
      <c r="Q29" s="219">
        <v>4.97</v>
      </c>
      <c r="R29" s="219">
        <v>13.49</v>
      </c>
      <c r="S29" s="219">
        <v>7.03</v>
      </c>
      <c r="T29" s="219">
        <v>0.77</v>
      </c>
      <c r="U29" s="219">
        <v>1.9</v>
      </c>
      <c r="V29" s="219">
        <v>6.31</v>
      </c>
      <c r="W29" s="219">
        <v>9.85</v>
      </c>
      <c r="X29" s="219">
        <v>45.52</v>
      </c>
      <c r="Y29" s="219">
        <v>0</v>
      </c>
      <c r="Z29" s="219">
        <v>41.85</v>
      </c>
      <c r="AA29" s="219">
        <v>20.190000000000001</v>
      </c>
      <c r="AB29" s="219">
        <v>0</v>
      </c>
      <c r="AC29" s="219">
        <v>4.95</v>
      </c>
      <c r="AD29" s="219">
        <v>0</v>
      </c>
      <c r="AE29" s="219">
        <v>0</v>
      </c>
      <c r="AF29" s="219">
        <v>0</v>
      </c>
      <c r="AG29" s="219">
        <v>3.28</v>
      </c>
      <c r="AH29" s="219">
        <v>0</v>
      </c>
      <c r="AI29" s="219">
        <v>0</v>
      </c>
      <c r="AJ29" s="219">
        <v>0</v>
      </c>
      <c r="AK29" s="219">
        <v>15.59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18.43</v>
      </c>
      <c r="E30" s="219">
        <v>0</v>
      </c>
      <c r="F30" s="219">
        <v>0</v>
      </c>
      <c r="G30" s="219">
        <v>32.51</v>
      </c>
      <c r="H30" s="219">
        <v>0</v>
      </c>
      <c r="I30" s="219">
        <v>24.15</v>
      </c>
      <c r="J30" s="219">
        <v>14.82</v>
      </c>
      <c r="K30" s="219">
        <v>242.53</v>
      </c>
      <c r="L30" s="219">
        <v>8.0399999999999991</v>
      </c>
      <c r="M30" s="219">
        <v>2.39</v>
      </c>
      <c r="N30" s="219">
        <v>1.96</v>
      </c>
      <c r="O30" s="219">
        <v>2.75</v>
      </c>
      <c r="P30" s="219">
        <v>1.06</v>
      </c>
      <c r="Q30" s="219">
        <v>4.97</v>
      </c>
      <c r="R30" s="219">
        <v>13.49</v>
      </c>
      <c r="S30" s="219">
        <v>7.03</v>
      </c>
      <c r="T30" s="219">
        <v>0.77</v>
      </c>
      <c r="U30" s="219">
        <v>1.9</v>
      </c>
      <c r="V30" s="219">
        <v>6.31</v>
      </c>
      <c r="W30" s="219">
        <v>9.85</v>
      </c>
      <c r="X30" s="219">
        <v>45.52</v>
      </c>
      <c r="Y30" s="219">
        <v>0</v>
      </c>
      <c r="Z30" s="219">
        <v>41.85</v>
      </c>
      <c r="AA30" s="219">
        <v>20.190000000000001</v>
      </c>
      <c r="AB30" s="219">
        <v>0</v>
      </c>
      <c r="AC30" s="219">
        <v>4.95</v>
      </c>
      <c r="AD30" s="219">
        <v>0</v>
      </c>
      <c r="AE30" s="219">
        <v>0</v>
      </c>
      <c r="AF30" s="219">
        <v>0</v>
      </c>
      <c r="AG30" s="219">
        <v>3.28</v>
      </c>
      <c r="AH30" s="219">
        <v>0</v>
      </c>
      <c r="AI30" s="219">
        <v>0</v>
      </c>
      <c r="AJ30" s="219">
        <v>0</v>
      </c>
      <c r="AK30" s="219">
        <v>15.59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18.43</v>
      </c>
      <c r="E31" s="219">
        <v>0</v>
      </c>
      <c r="F31" s="219">
        <v>0</v>
      </c>
      <c r="G31" s="219">
        <v>32.51</v>
      </c>
      <c r="H31" s="219">
        <v>0</v>
      </c>
      <c r="I31" s="219">
        <v>24.15</v>
      </c>
      <c r="J31" s="219">
        <v>14.82</v>
      </c>
      <c r="K31" s="219">
        <v>241.85</v>
      </c>
      <c r="L31" s="219">
        <v>8.11</v>
      </c>
      <c r="M31" s="219">
        <v>2.39</v>
      </c>
      <c r="N31" s="219">
        <v>1.96</v>
      </c>
      <c r="O31" s="219">
        <v>2.75</v>
      </c>
      <c r="P31" s="219">
        <v>1.06</v>
      </c>
      <c r="Q31" s="219">
        <v>4.66</v>
      </c>
      <c r="R31" s="219">
        <v>13.7</v>
      </c>
      <c r="S31" s="219">
        <v>6.52</v>
      </c>
      <c r="T31" s="219">
        <v>0.77</v>
      </c>
      <c r="U31" s="219">
        <v>1.9</v>
      </c>
      <c r="V31" s="219">
        <v>6.38</v>
      </c>
      <c r="W31" s="219">
        <v>10.029999999999999</v>
      </c>
      <c r="X31" s="219">
        <v>46.23</v>
      </c>
      <c r="Y31" s="219">
        <v>0</v>
      </c>
      <c r="Z31" s="219">
        <v>42.41</v>
      </c>
      <c r="AA31" s="219">
        <v>20.54</v>
      </c>
      <c r="AB31" s="219">
        <v>0</v>
      </c>
      <c r="AC31" s="219">
        <v>4.95</v>
      </c>
      <c r="AD31" s="219">
        <v>0</v>
      </c>
      <c r="AE31" s="219">
        <v>0</v>
      </c>
      <c r="AF31" s="219">
        <v>0</v>
      </c>
      <c r="AG31" s="219">
        <v>3.28</v>
      </c>
      <c r="AH31" s="219">
        <v>0</v>
      </c>
      <c r="AI31" s="219">
        <v>0</v>
      </c>
      <c r="AJ31" s="219">
        <v>0</v>
      </c>
      <c r="AK31" s="219">
        <v>15.59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18.43</v>
      </c>
      <c r="E32" s="219">
        <v>0</v>
      </c>
      <c r="F32" s="219">
        <v>0</v>
      </c>
      <c r="G32" s="219">
        <v>32.51</v>
      </c>
      <c r="H32" s="219">
        <v>0</v>
      </c>
      <c r="I32" s="219">
        <v>24.15</v>
      </c>
      <c r="J32" s="219">
        <v>14.82</v>
      </c>
      <c r="K32" s="219">
        <v>241.82</v>
      </c>
      <c r="L32" s="219">
        <v>8.11</v>
      </c>
      <c r="M32" s="219">
        <v>2.39</v>
      </c>
      <c r="N32" s="219">
        <v>1.96</v>
      </c>
      <c r="O32" s="219">
        <v>2.75</v>
      </c>
      <c r="P32" s="219">
        <v>1.06</v>
      </c>
      <c r="Q32" s="219">
        <v>4.66</v>
      </c>
      <c r="R32" s="219">
        <v>13.7</v>
      </c>
      <c r="S32" s="219">
        <v>6.52</v>
      </c>
      <c r="T32" s="219">
        <v>0.77</v>
      </c>
      <c r="U32" s="219">
        <v>1.9</v>
      </c>
      <c r="V32" s="219">
        <v>6.38</v>
      </c>
      <c r="W32" s="219">
        <v>10.029999999999999</v>
      </c>
      <c r="X32" s="219">
        <v>46.23</v>
      </c>
      <c r="Y32" s="219">
        <v>0</v>
      </c>
      <c r="Z32" s="219">
        <v>41.68</v>
      </c>
      <c r="AA32" s="219">
        <v>20.54</v>
      </c>
      <c r="AB32" s="219">
        <v>0</v>
      </c>
      <c r="AC32" s="219">
        <v>4.95</v>
      </c>
      <c r="AD32" s="219">
        <v>0</v>
      </c>
      <c r="AE32" s="219">
        <v>0</v>
      </c>
      <c r="AF32" s="219">
        <v>0</v>
      </c>
      <c r="AG32" s="219">
        <v>3.28</v>
      </c>
      <c r="AH32" s="219">
        <v>0</v>
      </c>
      <c r="AI32" s="219">
        <v>0</v>
      </c>
      <c r="AJ32" s="219">
        <v>0</v>
      </c>
      <c r="AK32" s="219">
        <v>15.59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18.43</v>
      </c>
      <c r="E33" s="219">
        <v>0</v>
      </c>
      <c r="F33" s="219">
        <v>0</v>
      </c>
      <c r="G33" s="219">
        <v>32.51</v>
      </c>
      <c r="H33" s="219">
        <v>0</v>
      </c>
      <c r="I33" s="219">
        <v>24.15</v>
      </c>
      <c r="J33" s="219">
        <v>14.82</v>
      </c>
      <c r="K33" s="219">
        <v>238.78</v>
      </c>
      <c r="L33" s="219">
        <v>4.78</v>
      </c>
      <c r="M33" s="219">
        <v>2.39</v>
      </c>
      <c r="N33" s="219">
        <v>1.96</v>
      </c>
      <c r="O33" s="219">
        <v>2.75</v>
      </c>
      <c r="P33" s="219">
        <v>1.06</v>
      </c>
      <c r="Q33" s="219">
        <v>4.42</v>
      </c>
      <c r="R33" s="219">
        <v>13.7</v>
      </c>
      <c r="S33" s="219">
        <v>6.01</v>
      </c>
      <c r="T33" s="219">
        <v>0.71</v>
      </c>
      <c r="U33" s="219">
        <v>1.9</v>
      </c>
      <c r="V33" s="219">
        <v>6.38</v>
      </c>
      <c r="W33" s="219">
        <v>10.029999999999999</v>
      </c>
      <c r="X33" s="219">
        <v>46.23</v>
      </c>
      <c r="Y33" s="219">
        <v>0</v>
      </c>
      <c r="Z33" s="219">
        <v>42.56</v>
      </c>
      <c r="AA33" s="219">
        <v>20.68</v>
      </c>
      <c r="AB33" s="219">
        <v>0</v>
      </c>
      <c r="AC33" s="219">
        <v>4.95</v>
      </c>
      <c r="AD33" s="219">
        <v>0</v>
      </c>
      <c r="AE33" s="219">
        <v>0</v>
      </c>
      <c r="AF33" s="219">
        <v>0</v>
      </c>
      <c r="AG33" s="219">
        <v>3.28</v>
      </c>
      <c r="AH33" s="219">
        <v>0</v>
      </c>
      <c r="AI33" s="219">
        <v>0</v>
      </c>
      <c r="AJ33" s="219">
        <v>0</v>
      </c>
      <c r="AK33" s="219">
        <v>15.59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18.43</v>
      </c>
      <c r="E34" s="219">
        <v>0</v>
      </c>
      <c r="F34" s="219">
        <v>0</v>
      </c>
      <c r="G34" s="219">
        <v>32.51</v>
      </c>
      <c r="H34" s="219">
        <v>0</v>
      </c>
      <c r="I34" s="219">
        <v>24.15</v>
      </c>
      <c r="J34" s="219">
        <v>14.82</v>
      </c>
      <c r="K34" s="219">
        <v>238.78</v>
      </c>
      <c r="L34" s="219">
        <v>4.78</v>
      </c>
      <c r="M34" s="219">
        <v>2.39</v>
      </c>
      <c r="N34" s="219">
        <v>1.96</v>
      </c>
      <c r="O34" s="219">
        <v>2.75</v>
      </c>
      <c r="P34" s="219">
        <v>1.06</v>
      </c>
      <c r="Q34" s="219">
        <v>4.42</v>
      </c>
      <c r="R34" s="219">
        <v>13.7</v>
      </c>
      <c r="S34" s="219">
        <v>6.01</v>
      </c>
      <c r="T34" s="219">
        <v>0.71</v>
      </c>
      <c r="U34" s="219">
        <v>1.9</v>
      </c>
      <c r="V34" s="219">
        <v>6.38</v>
      </c>
      <c r="W34" s="219">
        <v>10.029999999999999</v>
      </c>
      <c r="X34" s="219">
        <v>46.23</v>
      </c>
      <c r="Y34" s="219">
        <v>0</v>
      </c>
      <c r="Z34" s="219">
        <v>42.56</v>
      </c>
      <c r="AA34" s="219">
        <v>20.68</v>
      </c>
      <c r="AB34" s="219">
        <v>0</v>
      </c>
      <c r="AC34" s="219">
        <v>4.54</v>
      </c>
      <c r="AD34" s="219">
        <v>0</v>
      </c>
      <c r="AE34" s="219">
        <v>0</v>
      </c>
      <c r="AF34" s="219">
        <v>0</v>
      </c>
      <c r="AG34" s="219">
        <v>3.28</v>
      </c>
      <c r="AH34" s="219">
        <v>0</v>
      </c>
      <c r="AI34" s="219">
        <v>0</v>
      </c>
      <c r="AJ34" s="219">
        <v>0</v>
      </c>
      <c r="AK34" s="219">
        <v>15.59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18.170000000000002</v>
      </c>
      <c r="E35" s="219">
        <v>0</v>
      </c>
      <c r="F35" s="219">
        <v>0</v>
      </c>
      <c r="G35" s="219">
        <v>32.51</v>
      </c>
      <c r="H35" s="219">
        <v>0</v>
      </c>
      <c r="I35" s="219">
        <v>24.15</v>
      </c>
      <c r="J35" s="219">
        <v>14.82</v>
      </c>
      <c r="K35" s="219">
        <v>238.78</v>
      </c>
      <c r="L35" s="219">
        <v>4.78</v>
      </c>
      <c r="M35" s="219">
        <v>2.39</v>
      </c>
      <c r="N35" s="219">
        <v>1.96</v>
      </c>
      <c r="O35" s="219">
        <v>2.75</v>
      </c>
      <c r="P35" s="219">
        <v>1.06</v>
      </c>
      <c r="Q35" s="219">
        <v>4.22</v>
      </c>
      <c r="R35" s="219">
        <v>13.7</v>
      </c>
      <c r="S35" s="219">
        <v>5.91</v>
      </c>
      <c r="T35" s="219">
        <v>0.71</v>
      </c>
      <c r="U35" s="219">
        <v>1.9</v>
      </c>
      <c r="V35" s="219">
        <v>6.38</v>
      </c>
      <c r="W35" s="219">
        <v>10.029999999999999</v>
      </c>
      <c r="X35" s="219">
        <v>46.23</v>
      </c>
      <c r="Y35" s="219">
        <v>0</v>
      </c>
      <c r="Z35" s="219">
        <v>42.56</v>
      </c>
      <c r="AA35" s="219">
        <v>20.68</v>
      </c>
      <c r="AB35" s="219">
        <v>0</v>
      </c>
      <c r="AC35" s="219">
        <v>4.54</v>
      </c>
      <c r="AD35" s="219">
        <v>0</v>
      </c>
      <c r="AE35" s="219">
        <v>0</v>
      </c>
      <c r="AF35" s="219">
        <v>0</v>
      </c>
      <c r="AG35" s="219">
        <v>3.28</v>
      </c>
      <c r="AH35" s="219">
        <v>0</v>
      </c>
      <c r="AI35" s="219">
        <v>0</v>
      </c>
      <c r="AJ35" s="219">
        <v>0</v>
      </c>
      <c r="AK35" s="219">
        <v>14.04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18.170000000000002</v>
      </c>
      <c r="E36" s="219">
        <v>0</v>
      </c>
      <c r="F36" s="219">
        <v>0</v>
      </c>
      <c r="G36" s="219">
        <v>32.51</v>
      </c>
      <c r="H36" s="219">
        <v>0</v>
      </c>
      <c r="I36" s="219">
        <v>24.15</v>
      </c>
      <c r="J36" s="219">
        <v>14.82</v>
      </c>
      <c r="K36" s="219">
        <v>238.78</v>
      </c>
      <c r="L36" s="219">
        <v>4.78</v>
      </c>
      <c r="M36" s="219">
        <v>2.39</v>
      </c>
      <c r="N36" s="219">
        <v>1.96</v>
      </c>
      <c r="O36" s="219">
        <v>2.75</v>
      </c>
      <c r="P36" s="219">
        <v>1.06</v>
      </c>
      <c r="Q36" s="219">
        <v>4.22</v>
      </c>
      <c r="R36" s="219">
        <v>13.7</v>
      </c>
      <c r="S36" s="219">
        <v>5.91</v>
      </c>
      <c r="T36" s="219">
        <v>0.71</v>
      </c>
      <c r="U36" s="219">
        <v>1.9</v>
      </c>
      <c r="V36" s="219">
        <v>6.38</v>
      </c>
      <c r="W36" s="219">
        <v>10.029999999999999</v>
      </c>
      <c r="X36" s="219">
        <v>46.23</v>
      </c>
      <c r="Y36" s="219">
        <v>0</v>
      </c>
      <c r="Z36" s="219">
        <v>42.56</v>
      </c>
      <c r="AA36" s="219">
        <v>20.68</v>
      </c>
      <c r="AB36" s="219">
        <v>0</v>
      </c>
      <c r="AC36" s="219">
        <v>4.54</v>
      </c>
      <c r="AD36" s="219">
        <v>0</v>
      </c>
      <c r="AE36" s="219">
        <v>0</v>
      </c>
      <c r="AF36" s="219">
        <v>0</v>
      </c>
      <c r="AG36" s="219">
        <v>2.44</v>
      </c>
      <c r="AH36" s="219">
        <v>0</v>
      </c>
      <c r="AI36" s="219">
        <v>0</v>
      </c>
      <c r="AJ36" s="219">
        <v>0</v>
      </c>
      <c r="AK36" s="219">
        <v>14.04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17.899999999999999</v>
      </c>
      <c r="E37" s="219">
        <v>0</v>
      </c>
      <c r="F37" s="219">
        <v>0</v>
      </c>
      <c r="G37" s="219">
        <v>32.51</v>
      </c>
      <c r="H37" s="219">
        <v>0</v>
      </c>
      <c r="I37" s="219">
        <v>24.15</v>
      </c>
      <c r="J37" s="219">
        <v>14.82</v>
      </c>
      <c r="K37" s="219">
        <v>238.78</v>
      </c>
      <c r="L37" s="219">
        <v>4.78</v>
      </c>
      <c r="M37" s="219">
        <v>2.39</v>
      </c>
      <c r="N37" s="219">
        <v>1.96</v>
      </c>
      <c r="O37" s="219">
        <v>2.75</v>
      </c>
      <c r="P37" s="219">
        <v>1.06</v>
      </c>
      <c r="Q37" s="219">
        <v>4.0999999999999996</v>
      </c>
      <c r="R37" s="219">
        <v>13.7</v>
      </c>
      <c r="S37" s="219">
        <v>5.76</v>
      </c>
      <c r="T37" s="219">
        <v>0.7</v>
      </c>
      <c r="U37" s="219">
        <v>1.9</v>
      </c>
      <c r="V37" s="219">
        <v>6.38</v>
      </c>
      <c r="W37" s="219">
        <v>10.029999999999999</v>
      </c>
      <c r="X37" s="219">
        <v>44.56</v>
      </c>
      <c r="Y37" s="219">
        <v>0</v>
      </c>
      <c r="Z37" s="219">
        <v>42.56</v>
      </c>
      <c r="AA37" s="219">
        <v>20.68</v>
      </c>
      <c r="AB37" s="219">
        <v>0</v>
      </c>
      <c r="AC37" s="219">
        <v>4.54</v>
      </c>
      <c r="AD37" s="219">
        <v>0</v>
      </c>
      <c r="AE37" s="219">
        <v>0</v>
      </c>
      <c r="AF37" s="219">
        <v>0</v>
      </c>
      <c r="AG37" s="219">
        <v>2.44</v>
      </c>
      <c r="AH37" s="219">
        <v>0</v>
      </c>
      <c r="AI37" s="219">
        <v>0</v>
      </c>
      <c r="AJ37" s="219">
        <v>0</v>
      </c>
      <c r="AK37" s="219">
        <v>14.04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17.899999999999999</v>
      </c>
      <c r="E38" s="219">
        <v>0</v>
      </c>
      <c r="F38" s="219">
        <v>0</v>
      </c>
      <c r="G38" s="219">
        <v>32.51</v>
      </c>
      <c r="H38" s="219">
        <v>0</v>
      </c>
      <c r="I38" s="219">
        <v>24.15</v>
      </c>
      <c r="J38" s="219">
        <v>14.82</v>
      </c>
      <c r="K38" s="219">
        <v>238.78</v>
      </c>
      <c r="L38" s="219">
        <v>4.78</v>
      </c>
      <c r="M38" s="219">
        <v>2.39</v>
      </c>
      <c r="N38" s="219">
        <v>1.96</v>
      </c>
      <c r="O38" s="219">
        <v>2.75</v>
      </c>
      <c r="P38" s="219">
        <v>1.06</v>
      </c>
      <c r="Q38" s="219">
        <v>4.0999999999999996</v>
      </c>
      <c r="R38" s="219">
        <v>13.7</v>
      </c>
      <c r="S38" s="219">
        <v>5.77</v>
      </c>
      <c r="T38" s="219">
        <v>0.71</v>
      </c>
      <c r="U38" s="219">
        <v>1.9</v>
      </c>
      <c r="V38" s="219">
        <v>6.38</v>
      </c>
      <c r="W38" s="219">
        <v>10.029999999999999</v>
      </c>
      <c r="X38" s="219">
        <v>14.7</v>
      </c>
      <c r="Y38" s="219">
        <v>0</v>
      </c>
      <c r="Z38" s="219">
        <v>42.56</v>
      </c>
      <c r="AA38" s="219">
        <v>20.68</v>
      </c>
      <c r="AB38" s="219">
        <v>0</v>
      </c>
      <c r="AC38" s="219">
        <v>4.54</v>
      </c>
      <c r="AD38" s="219">
        <v>0</v>
      </c>
      <c r="AE38" s="219">
        <v>0</v>
      </c>
      <c r="AF38" s="219">
        <v>0</v>
      </c>
      <c r="AG38" s="219">
        <v>2.44</v>
      </c>
      <c r="AH38" s="219">
        <v>0</v>
      </c>
      <c r="AI38" s="219">
        <v>0</v>
      </c>
      <c r="AJ38" s="219">
        <v>0</v>
      </c>
      <c r="AK38" s="219">
        <v>14.04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17.64</v>
      </c>
      <c r="E39" s="219">
        <v>0</v>
      </c>
      <c r="F39" s="219">
        <v>0</v>
      </c>
      <c r="G39" s="219">
        <v>32.51</v>
      </c>
      <c r="H39" s="219">
        <v>0</v>
      </c>
      <c r="I39" s="219">
        <v>24.15</v>
      </c>
      <c r="J39" s="219">
        <v>14.82</v>
      </c>
      <c r="K39" s="219">
        <v>238.78</v>
      </c>
      <c r="L39" s="219">
        <v>8.11</v>
      </c>
      <c r="M39" s="219">
        <v>2.39</v>
      </c>
      <c r="N39" s="219">
        <v>1.96</v>
      </c>
      <c r="O39" s="219">
        <v>2.75</v>
      </c>
      <c r="P39" s="219">
        <v>1.06</v>
      </c>
      <c r="Q39" s="219">
        <v>4.28</v>
      </c>
      <c r="R39" s="219">
        <v>13.53</v>
      </c>
      <c r="S39" s="219">
        <v>5.79</v>
      </c>
      <c r="T39" s="219">
        <v>0.69</v>
      </c>
      <c r="U39" s="219">
        <v>1.9</v>
      </c>
      <c r="V39" s="219">
        <v>6.38</v>
      </c>
      <c r="W39" s="219">
        <v>10.029999999999999</v>
      </c>
      <c r="X39" s="219">
        <v>7.58</v>
      </c>
      <c r="Y39" s="219">
        <v>0</v>
      </c>
      <c r="Z39" s="219">
        <v>42.29</v>
      </c>
      <c r="AA39" s="219">
        <v>20.59</v>
      </c>
      <c r="AB39" s="219">
        <v>0</v>
      </c>
      <c r="AC39" s="219">
        <v>4.54</v>
      </c>
      <c r="AD39" s="219">
        <v>0</v>
      </c>
      <c r="AE39" s="219">
        <v>0</v>
      </c>
      <c r="AF39" s="219">
        <v>0</v>
      </c>
      <c r="AG39" s="219">
        <v>1.87</v>
      </c>
      <c r="AH39" s="219">
        <v>0</v>
      </c>
      <c r="AI39" s="219">
        <v>0</v>
      </c>
      <c r="AJ39" s="219">
        <v>0</v>
      </c>
      <c r="AK39" s="219">
        <v>14.04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17.64</v>
      </c>
      <c r="E40" s="219">
        <v>0</v>
      </c>
      <c r="F40" s="219">
        <v>0</v>
      </c>
      <c r="G40" s="219">
        <v>32.51</v>
      </c>
      <c r="H40" s="219">
        <v>0</v>
      </c>
      <c r="I40" s="219">
        <v>24.15</v>
      </c>
      <c r="J40" s="219">
        <v>14.82</v>
      </c>
      <c r="K40" s="219">
        <v>238.78</v>
      </c>
      <c r="L40" s="219">
        <v>8.11</v>
      </c>
      <c r="M40" s="219">
        <v>2.39</v>
      </c>
      <c r="N40" s="219">
        <v>1.96</v>
      </c>
      <c r="O40" s="219">
        <v>2.75</v>
      </c>
      <c r="P40" s="219">
        <v>1.06</v>
      </c>
      <c r="Q40" s="219">
        <v>4.28</v>
      </c>
      <c r="R40" s="219">
        <v>13.7</v>
      </c>
      <c r="S40" s="219">
        <v>5.79</v>
      </c>
      <c r="T40" s="219">
        <v>0.69</v>
      </c>
      <c r="U40" s="219">
        <v>1.9</v>
      </c>
      <c r="V40" s="219">
        <v>6.38</v>
      </c>
      <c r="W40" s="219">
        <v>3.26</v>
      </c>
      <c r="X40" s="219">
        <v>2.71</v>
      </c>
      <c r="Y40" s="219">
        <v>0</v>
      </c>
      <c r="Z40" s="219">
        <v>42.29</v>
      </c>
      <c r="AA40" s="219">
        <v>20.59</v>
      </c>
      <c r="AB40" s="219">
        <v>0</v>
      </c>
      <c r="AC40" s="219">
        <v>4.54</v>
      </c>
      <c r="AD40" s="219">
        <v>0</v>
      </c>
      <c r="AE40" s="219">
        <v>0</v>
      </c>
      <c r="AF40" s="219">
        <v>0</v>
      </c>
      <c r="AG40" s="219">
        <v>1.87</v>
      </c>
      <c r="AH40" s="219">
        <v>0</v>
      </c>
      <c r="AI40" s="219">
        <v>0</v>
      </c>
      <c r="AJ40" s="219">
        <v>0</v>
      </c>
      <c r="AK40" s="219">
        <v>14.04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17.38</v>
      </c>
      <c r="E41" s="219">
        <v>0</v>
      </c>
      <c r="F41" s="219">
        <v>0</v>
      </c>
      <c r="G41" s="219">
        <v>32.51</v>
      </c>
      <c r="H41" s="219">
        <v>0</v>
      </c>
      <c r="I41" s="219">
        <v>24.15</v>
      </c>
      <c r="J41" s="219">
        <v>14.82</v>
      </c>
      <c r="K41" s="219">
        <v>241.64</v>
      </c>
      <c r="L41" s="219">
        <v>8.11</v>
      </c>
      <c r="M41" s="219">
        <v>2.39</v>
      </c>
      <c r="N41" s="219">
        <v>1.96</v>
      </c>
      <c r="O41" s="219">
        <v>2.75</v>
      </c>
      <c r="P41" s="219">
        <v>1.06</v>
      </c>
      <c r="Q41" s="219">
        <v>4.13</v>
      </c>
      <c r="R41" s="219">
        <v>13.7</v>
      </c>
      <c r="S41" s="219">
        <v>6.27</v>
      </c>
      <c r="T41" s="219">
        <v>0.74</v>
      </c>
      <c r="U41" s="219">
        <v>1.9</v>
      </c>
      <c r="V41" s="219">
        <v>6.38</v>
      </c>
      <c r="W41" s="219">
        <v>0.56999999999999995</v>
      </c>
      <c r="X41" s="219">
        <v>2.38</v>
      </c>
      <c r="Y41" s="219">
        <v>0</v>
      </c>
      <c r="Z41" s="219">
        <v>42.29</v>
      </c>
      <c r="AA41" s="219">
        <v>20.59</v>
      </c>
      <c r="AB41" s="219">
        <v>0</v>
      </c>
      <c r="AC41" s="219">
        <v>4.54</v>
      </c>
      <c r="AD41" s="219">
        <v>0</v>
      </c>
      <c r="AE41" s="219">
        <v>0</v>
      </c>
      <c r="AF41" s="219">
        <v>0</v>
      </c>
      <c r="AG41" s="219">
        <v>1.87</v>
      </c>
      <c r="AH41" s="219">
        <v>0</v>
      </c>
      <c r="AI41" s="219">
        <v>0</v>
      </c>
      <c r="AJ41" s="219">
        <v>0</v>
      </c>
      <c r="AK41" s="219">
        <v>14.04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17.38</v>
      </c>
      <c r="E42" s="219">
        <v>0</v>
      </c>
      <c r="F42" s="219">
        <v>0</v>
      </c>
      <c r="G42" s="219">
        <v>32.51</v>
      </c>
      <c r="H42" s="219">
        <v>0</v>
      </c>
      <c r="I42" s="219">
        <v>24.15</v>
      </c>
      <c r="J42" s="219">
        <v>14.82</v>
      </c>
      <c r="K42" s="219">
        <v>241.64</v>
      </c>
      <c r="L42" s="219">
        <v>8.11</v>
      </c>
      <c r="M42" s="219">
        <v>2.39</v>
      </c>
      <c r="N42" s="219">
        <v>1.96</v>
      </c>
      <c r="O42" s="219">
        <v>2.75</v>
      </c>
      <c r="P42" s="219">
        <v>1.06</v>
      </c>
      <c r="Q42" s="219">
        <v>4.13</v>
      </c>
      <c r="R42" s="219">
        <v>13.7</v>
      </c>
      <c r="S42" s="219">
        <v>6.27</v>
      </c>
      <c r="T42" s="219">
        <v>0.74</v>
      </c>
      <c r="U42" s="219">
        <v>1.9</v>
      </c>
      <c r="V42" s="219">
        <v>6.38</v>
      </c>
      <c r="W42" s="219">
        <v>0.54</v>
      </c>
      <c r="X42" s="219">
        <v>2.38</v>
      </c>
      <c r="Y42" s="219">
        <v>0</v>
      </c>
      <c r="Z42" s="219">
        <v>42.29</v>
      </c>
      <c r="AA42" s="219">
        <v>20.59</v>
      </c>
      <c r="AB42" s="219">
        <v>0</v>
      </c>
      <c r="AC42" s="219">
        <v>4.54</v>
      </c>
      <c r="AD42" s="219">
        <v>0</v>
      </c>
      <c r="AE42" s="219">
        <v>0</v>
      </c>
      <c r="AF42" s="219">
        <v>0</v>
      </c>
      <c r="AG42" s="219">
        <v>1.87</v>
      </c>
      <c r="AH42" s="219">
        <v>0</v>
      </c>
      <c r="AI42" s="219">
        <v>0</v>
      </c>
      <c r="AJ42" s="219">
        <v>0</v>
      </c>
      <c r="AK42" s="219">
        <v>14.04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17.38</v>
      </c>
      <c r="E43" s="219">
        <v>0</v>
      </c>
      <c r="F43" s="219">
        <v>0</v>
      </c>
      <c r="G43" s="219">
        <v>32.51</v>
      </c>
      <c r="H43" s="219">
        <v>0</v>
      </c>
      <c r="I43" s="219">
        <v>24.15</v>
      </c>
      <c r="J43" s="219">
        <v>14.82</v>
      </c>
      <c r="K43" s="219">
        <v>243.7</v>
      </c>
      <c r="L43" s="219">
        <v>4.72</v>
      </c>
      <c r="M43" s="219">
        <v>2.39</v>
      </c>
      <c r="N43" s="219">
        <v>1.96</v>
      </c>
      <c r="O43" s="219">
        <v>2.75</v>
      </c>
      <c r="P43" s="219">
        <v>1.06</v>
      </c>
      <c r="Q43" s="219">
        <v>5.13</v>
      </c>
      <c r="R43" s="219">
        <v>13.7</v>
      </c>
      <c r="S43" s="219">
        <v>8.1999999999999993</v>
      </c>
      <c r="T43" s="219">
        <v>0.74</v>
      </c>
      <c r="U43" s="219">
        <v>1.9</v>
      </c>
      <c r="V43" s="219">
        <v>6.38</v>
      </c>
      <c r="W43" s="219">
        <v>0.54</v>
      </c>
      <c r="X43" s="219">
        <v>2.38</v>
      </c>
      <c r="Y43" s="219">
        <v>0</v>
      </c>
      <c r="Z43" s="219">
        <v>42.56</v>
      </c>
      <c r="AA43" s="219">
        <v>20.69</v>
      </c>
      <c r="AB43" s="219">
        <v>0</v>
      </c>
      <c r="AC43" s="219">
        <v>4.54</v>
      </c>
      <c r="AD43" s="219">
        <v>0</v>
      </c>
      <c r="AE43" s="219">
        <v>0</v>
      </c>
      <c r="AF43" s="219">
        <v>0</v>
      </c>
      <c r="AG43" s="219">
        <v>1.87</v>
      </c>
      <c r="AH43" s="219">
        <v>0</v>
      </c>
      <c r="AI43" s="219">
        <v>0</v>
      </c>
      <c r="AJ43" s="219">
        <v>0</v>
      </c>
      <c r="AK43" s="219">
        <v>16.03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17.38</v>
      </c>
      <c r="E44" s="219">
        <v>0</v>
      </c>
      <c r="F44" s="219">
        <v>0</v>
      </c>
      <c r="G44" s="219">
        <v>32.51</v>
      </c>
      <c r="H44" s="219">
        <v>0</v>
      </c>
      <c r="I44" s="219">
        <v>24.15</v>
      </c>
      <c r="J44" s="219">
        <v>14.82</v>
      </c>
      <c r="K44" s="219">
        <v>243.7</v>
      </c>
      <c r="L44" s="219">
        <v>4.72</v>
      </c>
      <c r="M44" s="219">
        <v>2.39</v>
      </c>
      <c r="N44" s="219">
        <v>1.96</v>
      </c>
      <c r="O44" s="219">
        <v>2.75</v>
      </c>
      <c r="P44" s="219">
        <v>1.06</v>
      </c>
      <c r="Q44" s="219">
        <v>5.13</v>
      </c>
      <c r="R44" s="219">
        <v>13.7</v>
      </c>
      <c r="S44" s="219">
        <v>8.1999999999999993</v>
      </c>
      <c r="T44" s="219">
        <v>0.74</v>
      </c>
      <c r="U44" s="219">
        <v>1.9</v>
      </c>
      <c r="V44" s="219">
        <v>6.38</v>
      </c>
      <c r="W44" s="219">
        <v>0.54</v>
      </c>
      <c r="X44" s="219">
        <v>2.38</v>
      </c>
      <c r="Y44" s="219">
        <v>0</v>
      </c>
      <c r="Z44" s="219">
        <v>42.56</v>
      </c>
      <c r="AA44" s="219">
        <v>20.69</v>
      </c>
      <c r="AB44" s="219">
        <v>0</v>
      </c>
      <c r="AC44" s="219">
        <v>4.12</v>
      </c>
      <c r="AD44" s="219">
        <v>0</v>
      </c>
      <c r="AE44" s="219">
        <v>0</v>
      </c>
      <c r="AF44" s="219">
        <v>0</v>
      </c>
      <c r="AG44" s="219">
        <v>6.06</v>
      </c>
      <c r="AH44" s="219">
        <v>0</v>
      </c>
      <c r="AI44" s="219">
        <v>0</v>
      </c>
      <c r="AJ44" s="219">
        <v>0</v>
      </c>
      <c r="AK44" s="219">
        <v>16.03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17.38</v>
      </c>
      <c r="E45" s="219">
        <v>0</v>
      </c>
      <c r="F45" s="219">
        <v>0</v>
      </c>
      <c r="G45" s="219">
        <v>32.51</v>
      </c>
      <c r="H45" s="219">
        <v>0</v>
      </c>
      <c r="I45" s="219">
        <v>24.15</v>
      </c>
      <c r="J45" s="219">
        <v>14.82</v>
      </c>
      <c r="K45" s="219">
        <v>243.71</v>
      </c>
      <c r="L45" s="219">
        <v>4.78</v>
      </c>
      <c r="M45" s="219">
        <v>2.39</v>
      </c>
      <c r="N45" s="219">
        <v>1.96</v>
      </c>
      <c r="O45" s="219">
        <v>2.75</v>
      </c>
      <c r="P45" s="219">
        <v>1.06</v>
      </c>
      <c r="Q45" s="219">
        <v>5.13</v>
      </c>
      <c r="R45" s="219">
        <v>13.7</v>
      </c>
      <c r="S45" s="219">
        <v>8.1999999999999993</v>
      </c>
      <c r="T45" s="219">
        <v>0.74</v>
      </c>
      <c r="U45" s="219">
        <v>1.9</v>
      </c>
      <c r="V45" s="219">
        <v>6.38</v>
      </c>
      <c r="W45" s="219">
        <v>0.54</v>
      </c>
      <c r="X45" s="219">
        <v>2.38</v>
      </c>
      <c r="Y45" s="219">
        <v>0</v>
      </c>
      <c r="Z45" s="219">
        <v>42.56</v>
      </c>
      <c r="AA45" s="219">
        <v>20.69</v>
      </c>
      <c r="AB45" s="219">
        <v>0</v>
      </c>
      <c r="AC45" s="219">
        <v>4.12</v>
      </c>
      <c r="AD45" s="219">
        <v>0</v>
      </c>
      <c r="AE45" s="219">
        <v>0</v>
      </c>
      <c r="AF45" s="219">
        <v>0</v>
      </c>
      <c r="AG45" s="219">
        <v>6.06</v>
      </c>
      <c r="AH45" s="219">
        <v>0</v>
      </c>
      <c r="AI45" s="219">
        <v>0</v>
      </c>
      <c r="AJ45" s="219">
        <v>0</v>
      </c>
      <c r="AK45" s="219">
        <v>16.03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17.38</v>
      </c>
      <c r="E46" s="219">
        <v>0</v>
      </c>
      <c r="F46" s="219">
        <v>0</v>
      </c>
      <c r="G46" s="219">
        <v>32.51</v>
      </c>
      <c r="H46" s="219">
        <v>0</v>
      </c>
      <c r="I46" s="219">
        <v>24.15</v>
      </c>
      <c r="J46" s="219">
        <v>14.82</v>
      </c>
      <c r="K46" s="219">
        <v>243.71</v>
      </c>
      <c r="L46" s="219">
        <v>4.78</v>
      </c>
      <c r="M46" s="219">
        <v>2.39</v>
      </c>
      <c r="N46" s="219">
        <v>1.96</v>
      </c>
      <c r="O46" s="219">
        <v>2.75</v>
      </c>
      <c r="P46" s="219">
        <v>1.06</v>
      </c>
      <c r="Q46" s="219">
        <v>5.13</v>
      </c>
      <c r="R46" s="219">
        <v>13.7</v>
      </c>
      <c r="S46" s="219">
        <v>8.1999999999999993</v>
      </c>
      <c r="T46" s="219">
        <v>0.74</v>
      </c>
      <c r="U46" s="219">
        <v>1.9</v>
      </c>
      <c r="V46" s="219">
        <v>6.38</v>
      </c>
      <c r="W46" s="219">
        <v>0.54</v>
      </c>
      <c r="X46" s="219">
        <v>2.38</v>
      </c>
      <c r="Y46" s="219">
        <v>0</v>
      </c>
      <c r="Z46" s="219">
        <v>42.56</v>
      </c>
      <c r="AA46" s="219">
        <v>20.69</v>
      </c>
      <c r="AB46" s="219">
        <v>0</v>
      </c>
      <c r="AC46" s="219">
        <v>4.12</v>
      </c>
      <c r="AD46" s="219">
        <v>0</v>
      </c>
      <c r="AE46" s="219">
        <v>0</v>
      </c>
      <c r="AF46" s="219">
        <v>0</v>
      </c>
      <c r="AG46" s="219">
        <v>6.06</v>
      </c>
      <c r="AH46" s="219">
        <v>0</v>
      </c>
      <c r="AI46" s="219">
        <v>0</v>
      </c>
      <c r="AJ46" s="219">
        <v>0</v>
      </c>
      <c r="AK46" s="219">
        <v>16.03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17.11</v>
      </c>
      <c r="E47" s="219">
        <v>0</v>
      </c>
      <c r="F47" s="219">
        <v>0</v>
      </c>
      <c r="G47" s="219">
        <v>32.51</v>
      </c>
      <c r="H47" s="219">
        <v>0</v>
      </c>
      <c r="I47" s="219">
        <v>24.15</v>
      </c>
      <c r="J47" s="219">
        <v>14.82</v>
      </c>
      <c r="K47" s="219">
        <v>243.71</v>
      </c>
      <c r="L47" s="219">
        <v>4.78</v>
      </c>
      <c r="M47" s="219">
        <v>2.39</v>
      </c>
      <c r="N47" s="219">
        <v>1.96</v>
      </c>
      <c r="O47" s="219">
        <v>2.75</v>
      </c>
      <c r="P47" s="219">
        <v>1.06</v>
      </c>
      <c r="Q47" s="219">
        <v>5.13</v>
      </c>
      <c r="R47" s="219">
        <v>13.7</v>
      </c>
      <c r="S47" s="219">
        <v>8.1999999999999993</v>
      </c>
      <c r="T47" s="219">
        <v>0.74</v>
      </c>
      <c r="U47" s="219">
        <v>1.9</v>
      </c>
      <c r="V47" s="219">
        <v>6.38</v>
      </c>
      <c r="W47" s="219">
        <v>0.54</v>
      </c>
      <c r="X47" s="219">
        <v>2.38</v>
      </c>
      <c r="Y47" s="219">
        <v>0</v>
      </c>
      <c r="Z47" s="219">
        <v>42.56</v>
      </c>
      <c r="AA47" s="219">
        <v>20.69</v>
      </c>
      <c r="AB47" s="219">
        <v>0</v>
      </c>
      <c r="AC47" s="219">
        <v>4.12</v>
      </c>
      <c r="AD47" s="219">
        <v>0</v>
      </c>
      <c r="AE47" s="219">
        <v>0</v>
      </c>
      <c r="AF47" s="219">
        <v>0</v>
      </c>
      <c r="AG47" s="219">
        <v>1.87</v>
      </c>
      <c r="AH47" s="219">
        <v>0</v>
      </c>
      <c r="AI47" s="219">
        <v>0</v>
      </c>
      <c r="AJ47" s="219">
        <v>0</v>
      </c>
      <c r="AK47" s="219">
        <v>16.03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17.11</v>
      </c>
      <c r="E48" s="219">
        <v>0</v>
      </c>
      <c r="F48" s="219">
        <v>0</v>
      </c>
      <c r="G48" s="219">
        <v>32.51</v>
      </c>
      <c r="H48" s="219">
        <v>0</v>
      </c>
      <c r="I48" s="219">
        <v>24.15</v>
      </c>
      <c r="J48" s="219">
        <v>14.82</v>
      </c>
      <c r="K48" s="219">
        <v>243.71</v>
      </c>
      <c r="L48" s="219">
        <v>4.78</v>
      </c>
      <c r="M48" s="219">
        <v>2.39</v>
      </c>
      <c r="N48" s="219">
        <v>1.96</v>
      </c>
      <c r="O48" s="219">
        <v>2.75</v>
      </c>
      <c r="P48" s="219">
        <v>1.06</v>
      </c>
      <c r="Q48" s="219">
        <v>5.13</v>
      </c>
      <c r="R48" s="219">
        <v>13.7</v>
      </c>
      <c r="S48" s="219">
        <v>8.1999999999999993</v>
      </c>
      <c r="T48" s="219">
        <v>0.74</v>
      </c>
      <c r="U48" s="219">
        <v>1.9</v>
      </c>
      <c r="V48" s="219">
        <v>6.38</v>
      </c>
      <c r="W48" s="219">
        <v>0.54</v>
      </c>
      <c r="X48" s="219">
        <v>2.38</v>
      </c>
      <c r="Y48" s="219">
        <v>0</v>
      </c>
      <c r="Z48" s="219">
        <v>42.56</v>
      </c>
      <c r="AA48" s="219">
        <v>20.69</v>
      </c>
      <c r="AB48" s="219">
        <v>0</v>
      </c>
      <c r="AC48" s="219">
        <v>4.12</v>
      </c>
      <c r="AD48" s="219">
        <v>0</v>
      </c>
      <c r="AE48" s="219">
        <v>0</v>
      </c>
      <c r="AF48" s="219">
        <v>0</v>
      </c>
      <c r="AG48" s="219">
        <v>6.06</v>
      </c>
      <c r="AH48" s="219">
        <v>0</v>
      </c>
      <c r="AI48" s="219">
        <v>0</v>
      </c>
      <c r="AJ48" s="219">
        <v>0</v>
      </c>
      <c r="AK48" s="219">
        <v>16.03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17.11</v>
      </c>
      <c r="E49" s="219">
        <v>0</v>
      </c>
      <c r="F49" s="219">
        <v>0</v>
      </c>
      <c r="G49" s="219">
        <v>32.51</v>
      </c>
      <c r="H49" s="219">
        <v>0</v>
      </c>
      <c r="I49" s="219">
        <v>24.15</v>
      </c>
      <c r="J49" s="219">
        <v>14.82</v>
      </c>
      <c r="K49" s="219">
        <v>246.32</v>
      </c>
      <c r="L49" s="219">
        <v>4.78</v>
      </c>
      <c r="M49" s="219">
        <v>2.39</v>
      </c>
      <c r="N49" s="219">
        <v>1.96</v>
      </c>
      <c r="O49" s="219">
        <v>2.75</v>
      </c>
      <c r="P49" s="219">
        <v>1.06</v>
      </c>
      <c r="Q49" s="219">
        <v>5.28</v>
      </c>
      <c r="R49" s="219">
        <v>14.45</v>
      </c>
      <c r="S49" s="219">
        <v>8.34</v>
      </c>
      <c r="T49" s="219">
        <v>0.74</v>
      </c>
      <c r="U49" s="219">
        <v>1.9</v>
      </c>
      <c r="V49" s="219">
        <v>6.31</v>
      </c>
      <c r="W49" s="219">
        <v>9.84</v>
      </c>
      <c r="X49" s="219">
        <v>2.38</v>
      </c>
      <c r="Y49" s="219">
        <v>0</v>
      </c>
      <c r="Z49" s="219">
        <v>42.56</v>
      </c>
      <c r="AA49" s="219">
        <v>21.03</v>
      </c>
      <c r="AB49" s="219">
        <v>0</v>
      </c>
      <c r="AC49" s="219">
        <v>4.12</v>
      </c>
      <c r="AD49" s="219">
        <v>0</v>
      </c>
      <c r="AE49" s="219">
        <v>0</v>
      </c>
      <c r="AF49" s="219">
        <v>0</v>
      </c>
      <c r="AG49" s="219">
        <v>6.06</v>
      </c>
      <c r="AH49" s="219">
        <v>0</v>
      </c>
      <c r="AI49" s="219">
        <v>0</v>
      </c>
      <c r="AJ49" s="219">
        <v>0</v>
      </c>
      <c r="AK49" s="219">
        <v>16.03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17.11</v>
      </c>
      <c r="E50" s="219">
        <v>0</v>
      </c>
      <c r="F50" s="219">
        <v>0</v>
      </c>
      <c r="G50" s="219">
        <v>32.51</v>
      </c>
      <c r="H50" s="219">
        <v>0</v>
      </c>
      <c r="I50" s="219">
        <v>24.15</v>
      </c>
      <c r="J50" s="219">
        <v>14.82</v>
      </c>
      <c r="K50" s="219">
        <v>246.32</v>
      </c>
      <c r="L50" s="219">
        <v>4.78</v>
      </c>
      <c r="M50" s="219">
        <v>2.39</v>
      </c>
      <c r="N50" s="219">
        <v>1.96</v>
      </c>
      <c r="O50" s="219">
        <v>2.75</v>
      </c>
      <c r="P50" s="219">
        <v>1.06</v>
      </c>
      <c r="Q50" s="219">
        <v>5.28</v>
      </c>
      <c r="R50" s="219">
        <v>14.45</v>
      </c>
      <c r="S50" s="219">
        <v>8.34</v>
      </c>
      <c r="T50" s="219">
        <v>0.74</v>
      </c>
      <c r="U50" s="219">
        <v>1.9</v>
      </c>
      <c r="V50" s="219">
        <v>6.31</v>
      </c>
      <c r="W50" s="219">
        <v>9.84</v>
      </c>
      <c r="X50" s="219">
        <v>2.38</v>
      </c>
      <c r="Y50" s="219">
        <v>0</v>
      </c>
      <c r="Z50" s="219">
        <v>42.56</v>
      </c>
      <c r="AA50" s="219">
        <v>21.03</v>
      </c>
      <c r="AB50" s="219">
        <v>0</v>
      </c>
      <c r="AC50" s="219">
        <v>4.12</v>
      </c>
      <c r="AD50" s="219">
        <v>0</v>
      </c>
      <c r="AE50" s="219">
        <v>0</v>
      </c>
      <c r="AF50" s="219">
        <v>0</v>
      </c>
      <c r="AG50" s="219">
        <v>6.06</v>
      </c>
      <c r="AH50" s="219">
        <v>0</v>
      </c>
      <c r="AI50" s="219">
        <v>0</v>
      </c>
      <c r="AJ50" s="219">
        <v>0</v>
      </c>
      <c r="AK50" s="219">
        <v>16.03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16.850000000000001</v>
      </c>
      <c r="E51" s="219">
        <v>0</v>
      </c>
      <c r="F51" s="219">
        <v>0</v>
      </c>
      <c r="G51" s="219">
        <v>32.51</v>
      </c>
      <c r="H51" s="219">
        <v>0</v>
      </c>
      <c r="I51" s="219">
        <v>24.15</v>
      </c>
      <c r="J51" s="219">
        <v>14.82</v>
      </c>
      <c r="K51" s="219">
        <v>243.78</v>
      </c>
      <c r="L51" s="219">
        <v>4.8099999999999996</v>
      </c>
      <c r="M51" s="219">
        <v>2.39</v>
      </c>
      <c r="N51" s="219">
        <v>1.96</v>
      </c>
      <c r="O51" s="219">
        <v>2.75</v>
      </c>
      <c r="P51" s="219">
        <v>1.06</v>
      </c>
      <c r="Q51" s="219">
        <v>4.58</v>
      </c>
      <c r="R51" s="219">
        <v>14.45</v>
      </c>
      <c r="S51" s="219">
        <v>7.16</v>
      </c>
      <c r="T51" s="219">
        <v>0.75</v>
      </c>
      <c r="U51" s="219">
        <v>1.9</v>
      </c>
      <c r="V51" s="219">
        <v>6.31</v>
      </c>
      <c r="W51" s="219">
        <v>9.85</v>
      </c>
      <c r="X51" s="219">
        <v>2.38</v>
      </c>
      <c r="Y51" s="219">
        <v>0</v>
      </c>
      <c r="Z51" s="219">
        <v>42.56</v>
      </c>
      <c r="AA51" s="219">
        <v>21.17</v>
      </c>
      <c r="AB51" s="219">
        <v>0</v>
      </c>
      <c r="AC51" s="219">
        <v>4.12</v>
      </c>
      <c r="AD51" s="219">
        <v>0</v>
      </c>
      <c r="AE51" s="219">
        <v>0</v>
      </c>
      <c r="AF51" s="219">
        <v>0</v>
      </c>
      <c r="AG51" s="219">
        <v>1.3</v>
      </c>
      <c r="AH51" s="219">
        <v>0</v>
      </c>
      <c r="AI51" s="219">
        <v>0</v>
      </c>
      <c r="AJ51" s="219">
        <v>0</v>
      </c>
      <c r="AK51" s="219">
        <v>10.92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16.850000000000001</v>
      </c>
      <c r="E52" s="219">
        <v>0</v>
      </c>
      <c r="F52" s="219">
        <v>0</v>
      </c>
      <c r="G52" s="219">
        <v>32.51</v>
      </c>
      <c r="H52" s="219">
        <v>0</v>
      </c>
      <c r="I52" s="219">
        <v>24.15</v>
      </c>
      <c r="J52" s="219">
        <v>14.82</v>
      </c>
      <c r="K52" s="219">
        <v>243.78</v>
      </c>
      <c r="L52" s="219">
        <v>4.8099999999999996</v>
      </c>
      <c r="M52" s="219">
        <v>2.39</v>
      </c>
      <c r="N52" s="219">
        <v>1.96</v>
      </c>
      <c r="O52" s="219">
        <v>2.75</v>
      </c>
      <c r="P52" s="219">
        <v>1.06</v>
      </c>
      <c r="Q52" s="219">
        <v>4.58</v>
      </c>
      <c r="R52" s="219">
        <v>14.45</v>
      </c>
      <c r="S52" s="219">
        <v>7.16</v>
      </c>
      <c r="T52" s="219">
        <v>0.75</v>
      </c>
      <c r="U52" s="219">
        <v>1.9</v>
      </c>
      <c r="V52" s="219">
        <v>6.31</v>
      </c>
      <c r="W52" s="219">
        <v>9.85</v>
      </c>
      <c r="X52" s="219">
        <v>2.38</v>
      </c>
      <c r="Y52" s="219">
        <v>0</v>
      </c>
      <c r="Z52" s="219">
        <v>42.56</v>
      </c>
      <c r="AA52" s="219">
        <v>21.17</v>
      </c>
      <c r="AB52" s="219">
        <v>0</v>
      </c>
      <c r="AC52" s="219">
        <v>4.12</v>
      </c>
      <c r="AD52" s="219">
        <v>0</v>
      </c>
      <c r="AE52" s="219">
        <v>0</v>
      </c>
      <c r="AF52" s="219">
        <v>0</v>
      </c>
      <c r="AG52" s="219">
        <v>1.3</v>
      </c>
      <c r="AH52" s="219">
        <v>0</v>
      </c>
      <c r="AI52" s="219">
        <v>0</v>
      </c>
      <c r="AJ52" s="219">
        <v>0</v>
      </c>
      <c r="AK52" s="219">
        <v>10.92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16.850000000000001</v>
      </c>
      <c r="E53" s="219">
        <v>0</v>
      </c>
      <c r="F53" s="219">
        <v>0</v>
      </c>
      <c r="G53" s="219">
        <v>32.51</v>
      </c>
      <c r="H53" s="219">
        <v>0</v>
      </c>
      <c r="I53" s="219">
        <v>24.15</v>
      </c>
      <c r="J53" s="219">
        <v>14.82</v>
      </c>
      <c r="K53" s="219">
        <v>243.78</v>
      </c>
      <c r="L53" s="219">
        <v>4.8099999999999996</v>
      </c>
      <c r="M53" s="219">
        <v>2.39</v>
      </c>
      <c r="N53" s="219">
        <v>1.96</v>
      </c>
      <c r="O53" s="219">
        <v>2.75</v>
      </c>
      <c r="P53" s="219">
        <v>1.06</v>
      </c>
      <c r="Q53" s="219">
        <v>4.5</v>
      </c>
      <c r="R53" s="219">
        <v>14.45</v>
      </c>
      <c r="S53" s="219">
        <v>6.04</v>
      </c>
      <c r="T53" s="219">
        <v>0.7</v>
      </c>
      <c r="U53" s="219">
        <v>1.9</v>
      </c>
      <c r="V53" s="219">
        <v>6.31</v>
      </c>
      <c r="W53" s="219">
        <v>10.55</v>
      </c>
      <c r="X53" s="219">
        <v>2.38</v>
      </c>
      <c r="Y53" s="219">
        <v>0</v>
      </c>
      <c r="Z53" s="219">
        <v>42.56</v>
      </c>
      <c r="AA53" s="219">
        <v>21.17</v>
      </c>
      <c r="AB53" s="219">
        <v>0</v>
      </c>
      <c r="AC53" s="219">
        <v>3.71</v>
      </c>
      <c r="AD53" s="219">
        <v>0</v>
      </c>
      <c r="AE53" s="219">
        <v>0</v>
      </c>
      <c r="AF53" s="219">
        <v>0</v>
      </c>
      <c r="AG53" s="219">
        <v>1.3</v>
      </c>
      <c r="AH53" s="219">
        <v>0</v>
      </c>
      <c r="AI53" s="219">
        <v>0</v>
      </c>
      <c r="AJ53" s="219">
        <v>0</v>
      </c>
      <c r="AK53" s="219">
        <v>10.92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16.850000000000001</v>
      </c>
      <c r="E54" s="219">
        <v>0</v>
      </c>
      <c r="F54" s="219">
        <v>0</v>
      </c>
      <c r="G54" s="219">
        <v>32.51</v>
      </c>
      <c r="H54" s="219">
        <v>0</v>
      </c>
      <c r="I54" s="219">
        <v>24.15</v>
      </c>
      <c r="J54" s="219">
        <v>14.82</v>
      </c>
      <c r="K54" s="219">
        <v>243.78</v>
      </c>
      <c r="L54" s="219">
        <v>4.8099999999999996</v>
      </c>
      <c r="M54" s="219">
        <v>2.39</v>
      </c>
      <c r="N54" s="219">
        <v>1.96</v>
      </c>
      <c r="O54" s="219">
        <v>2.75</v>
      </c>
      <c r="P54" s="219">
        <v>1.06</v>
      </c>
      <c r="Q54" s="219">
        <v>4.5</v>
      </c>
      <c r="R54" s="219">
        <v>14.45</v>
      </c>
      <c r="S54" s="219">
        <v>6.04</v>
      </c>
      <c r="T54" s="219">
        <v>0.7</v>
      </c>
      <c r="U54" s="219">
        <v>1.9</v>
      </c>
      <c r="V54" s="219">
        <v>6.31</v>
      </c>
      <c r="W54" s="219">
        <v>10.55</v>
      </c>
      <c r="X54" s="219">
        <v>2.38</v>
      </c>
      <c r="Y54" s="219">
        <v>0</v>
      </c>
      <c r="Z54" s="219">
        <v>42.56</v>
      </c>
      <c r="AA54" s="219">
        <v>21.17</v>
      </c>
      <c r="AB54" s="219">
        <v>0</v>
      </c>
      <c r="AC54" s="219">
        <v>3.71</v>
      </c>
      <c r="AD54" s="219">
        <v>0</v>
      </c>
      <c r="AE54" s="219">
        <v>0</v>
      </c>
      <c r="AF54" s="219">
        <v>0</v>
      </c>
      <c r="AG54" s="219">
        <v>1.3</v>
      </c>
      <c r="AH54" s="219">
        <v>0</v>
      </c>
      <c r="AI54" s="219">
        <v>0</v>
      </c>
      <c r="AJ54" s="219">
        <v>0</v>
      </c>
      <c r="AK54" s="219">
        <v>10.92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16.850000000000001</v>
      </c>
      <c r="E55" s="219">
        <v>0</v>
      </c>
      <c r="F55" s="219">
        <v>0</v>
      </c>
      <c r="G55" s="219">
        <v>32.51</v>
      </c>
      <c r="H55" s="219">
        <v>0</v>
      </c>
      <c r="I55" s="219">
        <v>24.15</v>
      </c>
      <c r="J55" s="219">
        <v>14.82</v>
      </c>
      <c r="K55" s="219">
        <v>243.78</v>
      </c>
      <c r="L55" s="219">
        <v>5.62</v>
      </c>
      <c r="M55" s="219">
        <v>2.39</v>
      </c>
      <c r="N55" s="219">
        <v>1.96</v>
      </c>
      <c r="O55" s="219">
        <v>2.75</v>
      </c>
      <c r="P55" s="219">
        <v>1.06</v>
      </c>
      <c r="Q55" s="219">
        <v>4.5</v>
      </c>
      <c r="R55" s="219">
        <v>14.45</v>
      </c>
      <c r="S55" s="219">
        <v>6.04</v>
      </c>
      <c r="T55" s="219">
        <v>0.7</v>
      </c>
      <c r="U55" s="219">
        <v>1.9</v>
      </c>
      <c r="V55" s="219">
        <v>6.31</v>
      </c>
      <c r="W55" s="219">
        <v>10.55</v>
      </c>
      <c r="X55" s="219">
        <v>2.38</v>
      </c>
      <c r="Y55" s="219">
        <v>0</v>
      </c>
      <c r="Z55" s="219">
        <v>42.56</v>
      </c>
      <c r="AA55" s="219">
        <v>21.17</v>
      </c>
      <c r="AB55" s="219">
        <v>0</v>
      </c>
      <c r="AC55" s="219">
        <v>3.71</v>
      </c>
      <c r="AD55" s="219">
        <v>0</v>
      </c>
      <c r="AE55" s="219">
        <v>0</v>
      </c>
      <c r="AF55" s="219">
        <v>0</v>
      </c>
      <c r="AG55" s="219">
        <v>1.3</v>
      </c>
      <c r="AH55" s="219">
        <v>0</v>
      </c>
      <c r="AI55" s="219">
        <v>0</v>
      </c>
      <c r="AJ55" s="219">
        <v>0</v>
      </c>
      <c r="AK55" s="219">
        <v>10.92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16.850000000000001</v>
      </c>
      <c r="E56" s="219">
        <v>0</v>
      </c>
      <c r="F56" s="219">
        <v>0</v>
      </c>
      <c r="G56" s="219">
        <v>32.51</v>
      </c>
      <c r="H56" s="219">
        <v>0</v>
      </c>
      <c r="I56" s="219">
        <v>24.15</v>
      </c>
      <c r="J56" s="219">
        <v>14.82</v>
      </c>
      <c r="K56" s="219">
        <v>243.78</v>
      </c>
      <c r="L56" s="219">
        <v>5.62</v>
      </c>
      <c r="M56" s="219">
        <v>2.39</v>
      </c>
      <c r="N56" s="219">
        <v>1.96</v>
      </c>
      <c r="O56" s="219">
        <v>2.75</v>
      </c>
      <c r="P56" s="219">
        <v>1.06</v>
      </c>
      <c r="Q56" s="219">
        <v>4.5</v>
      </c>
      <c r="R56" s="219">
        <v>14.45</v>
      </c>
      <c r="S56" s="219">
        <v>6.04</v>
      </c>
      <c r="T56" s="219">
        <v>0.7</v>
      </c>
      <c r="U56" s="219">
        <v>1.9</v>
      </c>
      <c r="V56" s="219">
        <v>6.31</v>
      </c>
      <c r="W56" s="219">
        <v>10.55</v>
      </c>
      <c r="X56" s="219">
        <v>2.38</v>
      </c>
      <c r="Y56" s="219">
        <v>0</v>
      </c>
      <c r="Z56" s="219">
        <v>42.56</v>
      </c>
      <c r="AA56" s="219">
        <v>21.17</v>
      </c>
      <c r="AB56" s="219">
        <v>0</v>
      </c>
      <c r="AC56" s="219">
        <v>3.71</v>
      </c>
      <c r="AD56" s="219">
        <v>0</v>
      </c>
      <c r="AE56" s="219">
        <v>0</v>
      </c>
      <c r="AF56" s="219">
        <v>0</v>
      </c>
      <c r="AG56" s="219">
        <v>1.3</v>
      </c>
      <c r="AH56" s="219">
        <v>0</v>
      </c>
      <c r="AI56" s="219">
        <v>0</v>
      </c>
      <c r="AJ56" s="219">
        <v>0</v>
      </c>
      <c r="AK56" s="219">
        <v>10.92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16.850000000000001</v>
      </c>
      <c r="E57" s="219">
        <v>0</v>
      </c>
      <c r="F57" s="219">
        <v>0</v>
      </c>
      <c r="G57" s="219">
        <v>32.51</v>
      </c>
      <c r="H57" s="219">
        <v>0</v>
      </c>
      <c r="I57" s="219">
        <v>24.15</v>
      </c>
      <c r="J57" s="219">
        <v>14.82</v>
      </c>
      <c r="K57" s="219">
        <v>233.78</v>
      </c>
      <c r="L57" s="219">
        <v>5.96</v>
      </c>
      <c r="M57" s="219">
        <v>2.39</v>
      </c>
      <c r="N57" s="219">
        <v>1.96</v>
      </c>
      <c r="O57" s="219">
        <v>2.75</v>
      </c>
      <c r="P57" s="219">
        <v>1.06</v>
      </c>
      <c r="Q57" s="219">
        <v>5.13</v>
      </c>
      <c r="R57" s="219">
        <v>14.45</v>
      </c>
      <c r="S57" s="219">
        <v>8.1199999999999992</v>
      </c>
      <c r="T57" s="219">
        <v>0.7</v>
      </c>
      <c r="U57" s="219">
        <v>1.9</v>
      </c>
      <c r="V57" s="219">
        <v>3</v>
      </c>
      <c r="W57" s="219">
        <v>6.08</v>
      </c>
      <c r="X57" s="219">
        <v>2.38</v>
      </c>
      <c r="Y57" s="219">
        <v>0</v>
      </c>
      <c r="Z57" s="219">
        <v>42</v>
      </c>
      <c r="AA57" s="219">
        <v>21.17</v>
      </c>
      <c r="AB57" s="219">
        <v>0</v>
      </c>
      <c r="AC57" s="219">
        <v>3.71</v>
      </c>
      <c r="AD57" s="219">
        <v>0</v>
      </c>
      <c r="AE57" s="219">
        <v>0</v>
      </c>
      <c r="AF57" s="219">
        <v>0</v>
      </c>
      <c r="AG57" s="219">
        <v>1.3</v>
      </c>
      <c r="AH57" s="219">
        <v>0</v>
      </c>
      <c r="AI57" s="219">
        <v>0</v>
      </c>
      <c r="AJ57" s="219">
        <v>0</v>
      </c>
      <c r="AK57" s="219">
        <v>10.92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16.850000000000001</v>
      </c>
      <c r="E58" s="219">
        <v>0</v>
      </c>
      <c r="F58" s="219">
        <v>0</v>
      </c>
      <c r="G58" s="219">
        <v>32.51</v>
      </c>
      <c r="H58" s="219">
        <v>0</v>
      </c>
      <c r="I58" s="219">
        <v>24.15</v>
      </c>
      <c r="J58" s="219">
        <v>14.82</v>
      </c>
      <c r="K58" s="219">
        <v>233.78</v>
      </c>
      <c r="L58" s="219">
        <v>5.96</v>
      </c>
      <c r="M58" s="219">
        <v>2.39</v>
      </c>
      <c r="N58" s="219">
        <v>1.96</v>
      </c>
      <c r="O58" s="219">
        <v>2.75</v>
      </c>
      <c r="P58" s="219">
        <v>1.06</v>
      </c>
      <c r="Q58" s="219">
        <v>5.13</v>
      </c>
      <c r="R58" s="219">
        <v>14.45</v>
      </c>
      <c r="S58" s="219">
        <v>8.1199999999999992</v>
      </c>
      <c r="T58" s="219">
        <v>0.7</v>
      </c>
      <c r="U58" s="219">
        <v>1.9</v>
      </c>
      <c r="V58" s="219">
        <v>1.65</v>
      </c>
      <c r="W58" s="219">
        <v>3.47</v>
      </c>
      <c r="X58" s="219">
        <v>2.38</v>
      </c>
      <c r="Y58" s="219">
        <v>0</v>
      </c>
      <c r="Z58" s="219">
        <v>42</v>
      </c>
      <c r="AA58" s="219">
        <v>21.17</v>
      </c>
      <c r="AB58" s="219">
        <v>0</v>
      </c>
      <c r="AC58" s="219">
        <v>3.71</v>
      </c>
      <c r="AD58" s="219">
        <v>0</v>
      </c>
      <c r="AE58" s="219">
        <v>0</v>
      </c>
      <c r="AF58" s="219">
        <v>0</v>
      </c>
      <c r="AG58" s="219">
        <v>1.3</v>
      </c>
      <c r="AH58" s="219">
        <v>0</v>
      </c>
      <c r="AI58" s="219">
        <v>0</v>
      </c>
      <c r="AJ58" s="219">
        <v>0</v>
      </c>
      <c r="AK58" s="219">
        <v>10.92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16.850000000000001</v>
      </c>
      <c r="E59" s="219">
        <v>0</v>
      </c>
      <c r="F59" s="219">
        <v>0</v>
      </c>
      <c r="G59" s="219">
        <v>32.51</v>
      </c>
      <c r="H59" s="219">
        <v>0</v>
      </c>
      <c r="I59" s="219">
        <v>24.15</v>
      </c>
      <c r="J59" s="219">
        <v>14.82</v>
      </c>
      <c r="K59" s="219">
        <v>238.28</v>
      </c>
      <c r="L59" s="219">
        <v>8.8000000000000007</v>
      </c>
      <c r="M59" s="219">
        <v>2.39</v>
      </c>
      <c r="N59" s="219">
        <v>1.96</v>
      </c>
      <c r="O59" s="219">
        <v>2.75</v>
      </c>
      <c r="P59" s="219">
        <v>1.06</v>
      </c>
      <c r="Q59" s="219">
        <v>5.13</v>
      </c>
      <c r="R59" s="219">
        <v>14.45</v>
      </c>
      <c r="S59" s="219">
        <v>8.1999999999999993</v>
      </c>
      <c r="T59" s="219">
        <v>0.75</v>
      </c>
      <c r="U59" s="219">
        <v>1.9</v>
      </c>
      <c r="V59" s="219">
        <v>0.4</v>
      </c>
      <c r="W59" s="219">
        <v>2.61</v>
      </c>
      <c r="X59" s="219">
        <v>2.38</v>
      </c>
      <c r="Y59" s="219">
        <v>0</v>
      </c>
      <c r="Z59" s="219">
        <v>41.85</v>
      </c>
      <c r="AA59" s="219">
        <v>21.17</v>
      </c>
      <c r="AB59" s="219">
        <v>0</v>
      </c>
      <c r="AC59" s="219">
        <v>3.71</v>
      </c>
      <c r="AD59" s="219">
        <v>0</v>
      </c>
      <c r="AE59" s="219">
        <v>0</v>
      </c>
      <c r="AF59" s="219">
        <v>0</v>
      </c>
      <c r="AG59" s="219">
        <v>0.74</v>
      </c>
      <c r="AH59" s="219">
        <v>0</v>
      </c>
      <c r="AI59" s="219">
        <v>0</v>
      </c>
      <c r="AJ59" s="219">
        <v>0</v>
      </c>
      <c r="AK59" s="219">
        <v>11.8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16.850000000000001</v>
      </c>
      <c r="E60" s="219">
        <v>0</v>
      </c>
      <c r="F60" s="219">
        <v>0</v>
      </c>
      <c r="G60" s="219">
        <v>32.51</v>
      </c>
      <c r="H60" s="219">
        <v>0</v>
      </c>
      <c r="I60" s="219">
        <v>24.15</v>
      </c>
      <c r="J60" s="219">
        <v>14.82</v>
      </c>
      <c r="K60" s="219">
        <v>238.28</v>
      </c>
      <c r="L60" s="219">
        <v>8.8000000000000007</v>
      </c>
      <c r="M60" s="219">
        <v>2.39</v>
      </c>
      <c r="N60" s="219">
        <v>1.96</v>
      </c>
      <c r="O60" s="219">
        <v>2.75</v>
      </c>
      <c r="P60" s="219">
        <v>1.06</v>
      </c>
      <c r="Q60" s="219">
        <v>5.13</v>
      </c>
      <c r="R60" s="219">
        <v>14.45</v>
      </c>
      <c r="S60" s="219">
        <v>8.1999999999999993</v>
      </c>
      <c r="T60" s="219">
        <v>0.75</v>
      </c>
      <c r="U60" s="219">
        <v>1.9</v>
      </c>
      <c r="V60" s="219">
        <v>0.3</v>
      </c>
      <c r="W60" s="219">
        <v>2.61</v>
      </c>
      <c r="X60" s="219">
        <v>2.38</v>
      </c>
      <c r="Y60" s="219">
        <v>0</v>
      </c>
      <c r="Z60" s="219">
        <v>41.85</v>
      </c>
      <c r="AA60" s="219">
        <v>21.17</v>
      </c>
      <c r="AB60" s="219">
        <v>0</v>
      </c>
      <c r="AC60" s="219">
        <v>3.71</v>
      </c>
      <c r="AD60" s="219">
        <v>0</v>
      </c>
      <c r="AE60" s="219">
        <v>0</v>
      </c>
      <c r="AF60" s="219">
        <v>0</v>
      </c>
      <c r="AG60" s="219">
        <v>0.74</v>
      </c>
      <c r="AH60" s="219">
        <v>0</v>
      </c>
      <c r="AI60" s="219">
        <v>0</v>
      </c>
      <c r="AJ60" s="219">
        <v>0</v>
      </c>
      <c r="AK60" s="219">
        <v>11.8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16.850000000000001</v>
      </c>
      <c r="E61" s="219">
        <v>0</v>
      </c>
      <c r="F61" s="219">
        <v>0</v>
      </c>
      <c r="G61" s="219">
        <v>32.51</v>
      </c>
      <c r="H61" s="219">
        <v>0</v>
      </c>
      <c r="I61" s="219">
        <v>24.15</v>
      </c>
      <c r="J61" s="219">
        <v>14.82</v>
      </c>
      <c r="K61" s="219">
        <v>241.69</v>
      </c>
      <c r="L61" s="219">
        <v>8.8000000000000007</v>
      </c>
      <c r="M61" s="219">
        <v>2.39</v>
      </c>
      <c r="N61" s="219">
        <v>1.96</v>
      </c>
      <c r="O61" s="219">
        <v>2.75</v>
      </c>
      <c r="P61" s="219">
        <v>1.06</v>
      </c>
      <c r="Q61" s="219">
        <v>5.28</v>
      </c>
      <c r="R61" s="219">
        <v>0.71</v>
      </c>
      <c r="S61" s="219">
        <v>8.34</v>
      </c>
      <c r="T61" s="219">
        <v>0.78</v>
      </c>
      <c r="U61" s="219">
        <v>1.9</v>
      </c>
      <c r="V61" s="219">
        <v>0.3</v>
      </c>
      <c r="W61" s="219">
        <v>3.41</v>
      </c>
      <c r="X61" s="219">
        <v>2.38</v>
      </c>
      <c r="Y61" s="219">
        <v>0</v>
      </c>
      <c r="Z61" s="219">
        <v>9.25</v>
      </c>
      <c r="AA61" s="219">
        <v>21.17</v>
      </c>
      <c r="AB61" s="219">
        <v>0</v>
      </c>
      <c r="AC61" s="219">
        <v>3.71</v>
      </c>
      <c r="AD61" s="219">
        <v>0</v>
      </c>
      <c r="AE61" s="219">
        <v>0</v>
      </c>
      <c r="AF61" s="219">
        <v>0</v>
      </c>
      <c r="AG61" s="219">
        <v>0.74</v>
      </c>
      <c r="AH61" s="219">
        <v>0</v>
      </c>
      <c r="AI61" s="219">
        <v>0</v>
      </c>
      <c r="AJ61" s="219">
        <v>0</v>
      </c>
      <c r="AK61" s="219">
        <v>18.579999999999998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16.850000000000001</v>
      </c>
      <c r="E62" s="219">
        <v>0</v>
      </c>
      <c r="F62" s="219">
        <v>0</v>
      </c>
      <c r="G62" s="219">
        <v>32.51</v>
      </c>
      <c r="H62" s="219">
        <v>0</v>
      </c>
      <c r="I62" s="219">
        <v>24.15</v>
      </c>
      <c r="J62" s="219">
        <v>14.82</v>
      </c>
      <c r="K62" s="219">
        <v>244.06</v>
      </c>
      <c r="L62" s="219">
        <v>8.8000000000000007</v>
      </c>
      <c r="M62" s="219">
        <v>2.39</v>
      </c>
      <c r="N62" s="219">
        <v>1.96</v>
      </c>
      <c r="O62" s="219">
        <v>2.75</v>
      </c>
      <c r="P62" s="219">
        <v>1.06</v>
      </c>
      <c r="Q62" s="219">
        <v>5.28</v>
      </c>
      <c r="R62" s="219">
        <v>0.71</v>
      </c>
      <c r="S62" s="219">
        <v>8.34</v>
      </c>
      <c r="T62" s="219">
        <v>0.78</v>
      </c>
      <c r="U62" s="219">
        <v>1.9</v>
      </c>
      <c r="V62" s="219">
        <v>0.3</v>
      </c>
      <c r="W62" s="219">
        <v>3.41</v>
      </c>
      <c r="X62" s="219">
        <v>2.38</v>
      </c>
      <c r="Y62" s="219">
        <v>0</v>
      </c>
      <c r="Z62" s="219">
        <v>2.25</v>
      </c>
      <c r="AA62" s="219">
        <v>21.17</v>
      </c>
      <c r="AB62" s="219">
        <v>0</v>
      </c>
      <c r="AC62" s="219">
        <v>3.29</v>
      </c>
      <c r="AD62" s="219">
        <v>0</v>
      </c>
      <c r="AE62" s="219">
        <v>0</v>
      </c>
      <c r="AF62" s="219">
        <v>0</v>
      </c>
      <c r="AG62" s="219">
        <v>0.74</v>
      </c>
      <c r="AH62" s="219">
        <v>0</v>
      </c>
      <c r="AI62" s="219">
        <v>0</v>
      </c>
      <c r="AJ62" s="219">
        <v>0</v>
      </c>
      <c r="AK62" s="219">
        <v>18.579999999999998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16.850000000000001</v>
      </c>
      <c r="E63" s="219">
        <v>0</v>
      </c>
      <c r="F63" s="219">
        <v>0</v>
      </c>
      <c r="G63" s="219">
        <v>32.51</v>
      </c>
      <c r="H63" s="219">
        <v>0</v>
      </c>
      <c r="I63" s="219">
        <v>24.15</v>
      </c>
      <c r="J63" s="219">
        <v>14.82</v>
      </c>
      <c r="K63" s="219">
        <v>244.06</v>
      </c>
      <c r="L63" s="219">
        <v>8.8000000000000007</v>
      </c>
      <c r="M63" s="219">
        <v>2.39</v>
      </c>
      <c r="N63" s="219">
        <v>1.96</v>
      </c>
      <c r="O63" s="219">
        <v>2.75</v>
      </c>
      <c r="P63" s="219">
        <v>1.06</v>
      </c>
      <c r="Q63" s="219">
        <v>5.28</v>
      </c>
      <c r="R63" s="219">
        <v>0.71</v>
      </c>
      <c r="S63" s="219">
        <v>8.34</v>
      </c>
      <c r="T63" s="219">
        <v>0.8</v>
      </c>
      <c r="U63" s="219">
        <v>1.9</v>
      </c>
      <c r="V63" s="219">
        <v>0.3</v>
      </c>
      <c r="W63" s="219">
        <v>3.41</v>
      </c>
      <c r="X63" s="219">
        <v>2.38</v>
      </c>
      <c r="Y63" s="219">
        <v>0</v>
      </c>
      <c r="Z63" s="219">
        <v>2.25</v>
      </c>
      <c r="AA63" s="219">
        <v>21.17</v>
      </c>
      <c r="AB63" s="219">
        <v>0</v>
      </c>
      <c r="AC63" s="219">
        <v>3.29</v>
      </c>
      <c r="AD63" s="219">
        <v>0</v>
      </c>
      <c r="AE63" s="219">
        <v>0</v>
      </c>
      <c r="AF63" s="219">
        <v>0</v>
      </c>
      <c r="AG63" s="219">
        <v>0.74</v>
      </c>
      <c r="AH63" s="219">
        <v>0</v>
      </c>
      <c r="AI63" s="219">
        <v>0</v>
      </c>
      <c r="AJ63" s="219">
        <v>0</v>
      </c>
      <c r="AK63" s="219">
        <v>18.579999999999998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16.850000000000001</v>
      </c>
      <c r="E64" s="219">
        <v>0</v>
      </c>
      <c r="F64" s="219">
        <v>0</v>
      </c>
      <c r="G64" s="219">
        <v>32.51</v>
      </c>
      <c r="H64" s="219">
        <v>0</v>
      </c>
      <c r="I64" s="219">
        <v>24.15</v>
      </c>
      <c r="J64" s="219">
        <v>14.82</v>
      </c>
      <c r="K64" s="219">
        <v>244.06</v>
      </c>
      <c r="L64" s="219">
        <v>8.8000000000000007</v>
      </c>
      <c r="M64" s="219">
        <v>2.39</v>
      </c>
      <c r="N64" s="219">
        <v>1.96</v>
      </c>
      <c r="O64" s="219">
        <v>2.75</v>
      </c>
      <c r="P64" s="219">
        <v>1.06</v>
      </c>
      <c r="Q64" s="219">
        <v>5.28</v>
      </c>
      <c r="R64" s="219">
        <v>0.71</v>
      </c>
      <c r="S64" s="219">
        <v>8.34</v>
      </c>
      <c r="T64" s="219">
        <v>0.8</v>
      </c>
      <c r="U64" s="219">
        <v>1.9</v>
      </c>
      <c r="V64" s="219">
        <v>0.3</v>
      </c>
      <c r="W64" s="219">
        <v>3.41</v>
      </c>
      <c r="X64" s="219">
        <v>2.38</v>
      </c>
      <c r="Y64" s="219">
        <v>0</v>
      </c>
      <c r="Z64" s="219">
        <v>2.25</v>
      </c>
      <c r="AA64" s="219">
        <v>1.23</v>
      </c>
      <c r="AB64" s="219">
        <v>0</v>
      </c>
      <c r="AC64" s="219">
        <v>3.29</v>
      </c>
      <c r="AD64" s="219">
        <v>0</v>
      </c>
      <c r="AE64" s="219">
        <v>0</v>
      </c>
      <c r="AF64" s="219">
        <v>0</v>
      </c>
      <c r="AG64" s="219">
        <v>0.74</v>
      </c>
      <c r="AH64" s="219">
        <v>0</v>
      </c>
      <c r="AI64" s="219">
        <v>0</v>
      </c>
      <c r="AJ64" s="219">
        <v>0</v>
      </c>
      <c r="AK64" s="219">
        <v>18.579999999999998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16.850000000000001</v>
      </c>
      <c r="E65" s="219">
        <v>0</v>
      </c>
      <c r="F65" s="219">
        <v>0</v>
      </c>
      <c r="G65" s="219">
        <v>32.51</v>
      </c>
      <c r="H65" s="219">
        <v>0</v>
      </c>
      <c r="I65" s="219">
        <v>19.760000000000002</v>
      </c>
      <c r="J65" s="219">
        <v>14.82</v>
      </c>
      <c r="K65" s="219">
        <v>214.1</v>
      </c>
      <c r="L65" s="219">
        <v>1.1299999999999999</v>
      </c>
      <c r="M65" s="219">
        <v>2.39</v>
      </c>
      <c r="N65" s="219">
        <v>1.96</v>
      </c>
      <c r="O65" s="219">
        <v>2.75</v>
      </c>
      <c r="P65" s="219">
        <v>1.06</v>
      </c>
      <c r="Q65" s="219">
        <v>0.34</v>
      </c>
      <c r="R65" s="219">
        <v>0.71</v>
      </c>
      <c r="S65" s="219">
        <v>1.1000000000000001</v>
      </c>
      <c r="T65" s="219">
        <v>0.03</v>
      </c>
      <c r="U65" s="219">
        <v>1.9</v>
      </c>
      <c r="V65" s="219">
        <v>0.3</v>
      </c>
      <c r="W65" s="219">
        <v>3.41</v>
      </c>
      <c r="X65" s="219">
        <v>2.38</v>
      </c>
      <c r="Y65" s="219">
        <v>0</v>
      </c>
      <c r="Z65" s="219">
        <v>2.25</v>
      </c>
      <c r="AA65" s="219">
        <v>1.23</v>
      </c>
      <c r="AB65" s="219">
        <v>0</v>
      </c>
      <c r="AC65" s="219">
        <v>3.29</v>
      </c>
      <c r="AD65" s="219">
        <v>0</v>
      </c>
      <c r="AE65" s="219">
        <v>0</v>
      </c>
      <c r="AF65" s="219">
        <v>0</v>
      </c>
      <c r="AG65" s="219">
        <v>0.74</v>
      </c>
      <c r="AH65" s="219">
        <v>0</v>
      </c>
      <c r="AI65" s="219">
        <v>0</v>
      </c>
      <c r="AJ65" s="219">
        <v>0</v>
      </c>
      <c r="AK65" s="219">
        <v>19.95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16.850000000000001</v>
      </c>
      <c r="E66" s="219">
        <v>0</v>
      </c>
      <c r="F66" s="219">
        <v>0</v>
      </c>
      <c r="G66" s="219">
        <v>32.51</v>
      </c>
      <c r="H66" s="219">
        <v>0</v>
      </c>
      <c r="I66" s="219">
        <v>19.760000000000002</v>
      </c>
      <c r="J66" s="219">
        <v>14.82</v>
      </c>
      <c r="K66" s="219">
        <v>164.15</v>
      </c>
      <c r="L66" s="219">
        <v>1.1299999999999999</v>
      </c>
      <c r="M66" s="219">
        <v>2.39</v>
      </c>
      <c r="N66" s="219">
        <v>1.96</v>
      </c>
      <c r="O66" s="219">
        <v>2.75</v>
      </c>
      <c r="P66" s="219">
        <v>1.06</v>
      </c>
      <c r="Q66" s="219">
        <v>0.34</v>
      </c>
      <c r="R66" s="219">
        <v>0.71</v>
      </c>
      <c r="S66" s="219">
        <v>0.44</v>
      </c>
      <c r="T66" s="219">
        <v>0.03</v>
      </c>
      <c r="U66" s="219">
        <v>1.9</v>
      </c>
      <c r="V66" s="219">
        <v>0.3</v>
      </c>
      <c r="W66" s="219">
        <v>3.41</v>
      </c>
      <c r="X66" s="219">
        <v>2.38</v>
      </c>
      <c r="Y66" s="219">
        <v>0</v>
      </c>
      <c r="Z66" s="219">
        <v>2.25</v>
      </c>
      <c r="AA66" s="219">
        <v>1.23</v>
      </c>
      <c r="AB66" s="219">
        <v>0</v>
      </c>
      <c r="AC66" s="219">
        <v>3.29</v>
      </c>
      <c r="AD66" s="219">
        <v>0</v>
      </c>
      <c r="AE66" s="219">
        <v>0</v>
      </c>
      <c r="AF66" s="219">
        <v>0</v>
      </c>
      <c r="AG66" s="219">
        <v>0.74</v>
      </c>
      <c r="AH66" s="219">
        <v>0</v>
      </c>
      <c r="AI66" s="219">
        <v>0</v>
      </c>
      <c r="AJ66" s="219">
        <v>0</v>
      </c>
      <c r="AK66" s="219">
        <v>19.95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16.850000000000001</v>
      </c>
      <c r="E67" s="219">
        <v>0</v>
      </c>
      <c r="F67" s="219">
        <v>0</v>
      </c>
      <c r="G67" s="219">
        <v>32.51</v>
      </c>
      <c r="H67" s="219">
        <v>0</v>
      </c>
      <c r="I67" s="219">
        <v>19.760000000000002</v>
      </c>
      <c r="J67" s="219">
        <v>14.82</v>
      </c>
      <c r="K67" s="219">
        <v>164.15</v>
      </c>
      <c r="L67" s="219">
        <v>1.1299999999999999</v>
      </c>
      <c r="M67" s="219">
        <v>2.39</v>
      </c>
      <c r="N67" s="219">
        <v>1.96</v>
      </c>
      <c r="O67" s="219">
        <v>2.75</v>
      </c>
      <c r="P67" s="219">
        <v>1.06</v>
      </c>
      <c r="Q67" s="219">
        <v>0.34</v>
      </c>
      <c r="R67" s="219">
        <v>0.71</v>
      </c>
      <c r="S67" s="219">
        <v>0.44</v>
      </c>
      <c r="T67" s="219">
        <v>0.03</v>
      </c>
      <c r="U67" s="219">
        <v>1.9</v>
      </c>
      <c r="V67" s="219">
        <v>0.3</v>
      </c>
      <c r="W67" s="219">
        <v>3.41</v>
      </c>
      <c r="X67" s="219">
        <v>2.38</v>
      </c>
      <c r="Y67" s="219">
        <v>0</v>
      </c>
      <c r="Z67" s="219">
        <v>2.25</v>
      </c>
      <c r="AA67" s="219">
        <v>1.23</v>
      </c>
      <c r="AB67" s="219">
        <v>0</v>
      </c>
      <c r="AC67" s="219">
        <v>3.29</v>
      </c>
      <c r="AD67" s="219">
        <v>0</v>
      </c>
      <c r="AE67" s="219">
        <v>0</v>
      </c>
      <c r="AF67" s="219">
        <v>0</v>
      </c>
      <c r="AG67" s="219">
        <v>-0.11</v>
      </c>
      <c r="AH67" s="219">
        <v>0</v>
      </c>
      <c r="AI67" s="219">
        <v>0</v>
      </c>
      <c r="AJ67" s="219">
        <v>0</v>
      </c>
      <c r="AK67" s="219">
        <v>19.95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16.850000000000001</v>
      </c>
      <c r="E68" s="219">
        <v>0</v>
      </c>
      <c r="F68" s="219">
        <v>0</v>
      </c>
      <c r="G68" s="219">
        <v>32.51</v>
      </c>
      <c r="H68" s="219">
        <v>0</v>
      </c>
      <c r="I68" s="219">
        <v>19.760000000000002</v>
      </c>
      <c r="J68" s="219">
        <v>14.82</v>
      </c>
      <c r="K68" s="219">
        <v>164.15</v>
      </c>
      <c r="L68" s="219">
        <v>1.1299999999999999</v>
      </c>
      <c r="M68" s="219">
        <v>2.39</v>
      </c>
      <c r="N68" s="219">
        <v>1.96</v>
      </c>
      <c r="O68" s="219">
        <v>2.75</v>
      </c>
      <c r="P68" s="219">
        <v>1.06</v>
      </c>
      <c r="Q68" s="219">
        <v>0.34</v>
      </c>
      <c r="R68" s="219">
        <v>0.71</v>
      </c>
      <c r="S68" s="219">
        <v>0.44</v>
      </c>
      <c r="T68" s="219">
        <v>0.03</v>
      </c>
      <c r="U68" s="219">
        <v>1.9</v>
      </c>
      <c r="V68" s="219">
        <v>0.3</v>
      </c>
      <c r="W68" s="219">
        <v>3.41</v>
      </c>
      <c r="X68" s="219">
        <v>2.38</v>
      </c>
      <c r="Y68" s="219">
        <v>0</v>
      </c>
      <c r="Z68" s="219">
        <v>2.25</v>
      </c>
      <c r="AA68" s="219">
        <v>1.23</v>
      </c>
      <c r="AB68" s="219">
        <v>0</v>
      </c>
      <c r="AC68" s="219">
        <v>3.29</v>
      </c>
      <c r="AD68" s="219">
        <v>0</v>
      </c>
      <c r="AE68" s="219">
        <v>0</v>
      </c>
      <c r="AF68" s="219">
        <v>0</v>
      </c>
      <c r="AG68" s="219">
        <v>-0.11</v>
      </c>
      <c r="AH68" s="219">
        <v>0</v>
      </c>
      <c r="AI68" s="219">
        <v>0</v>
      </c>
      <c r="AJ68" s="219">
        <v>0</v>
      </c>
      <c r="AK68" s="219">
        <v>19.95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16.850000000000001</v>
      </c>
      <c r="E69" s="219">
        <v>0</v>
      </c>
      <c r="F69" s="219">
        <v>0</v>
      </c>
      <c r="G69" s="219">
        <v>32.51</v>
      </c>
      <c r="H69" s="219">
        <v>0</v>
      </c>
      <c r="I69" s="219">
        <v>19.760000000000002</v>
      </c>
      <c r="J69" s="219">
        <v>14.82</v>
      </c>
      <c r="K69" s="219">
        <v>164.15</v>
      </c>
      <c r="L69" s="219">
        <v>1.1299999999999999</v>
      </c>
      <c r="M69" s="219">
        <v>2.39</v>
      </c>
      <c r="N69" s="219">
        <v>1.96</v>
      </c>
      <c r="O69" s="219">
        <v>2.75</v>
      </c>
      <c r="P69" s="219">
        <v>1.06</v>
      </c>
      <c r="Q69" s="219">
        <v>0.34</v>
      </c>
      <c r="R69" s="219">
        <v>0.71</v>
      </c>
      <c r="S69" s="219">
        <v>0.44</v>
      </c>
      <c r="T69" s="219">
        <v>0.03</v>
      </c>
      <c r="U69" s="219">
        <v>1.9</v>
      </c>
      <c r="V69" s="219">
        <v>0.22</v>
      </c>
      <c r="W69" s="219">
        <v>3.41</v>
      </c>
      <c r="X69" s="219">
        <v>2.38</v>
      </c>
      <c r="Y69" s="219">
        <v>0</v>
      </c>
      <c r="Z69" s="219">
        <v>2.25</v>
      </c>
      <c r="AA69" s="219">
        <v>1.23</v>
      </c>
      <c r="AB69" s="219">
        <v>0</v>
      </c>
      <c r="AC69" s="219">
        <v>3.29</v>
      </c>
      <c r="AD69" s="219">
        <v>0</v>
      </c>
      <c r="AE69" s="219">
        <v>0</v>
      </c>
      <c r="AF69" s="219">
        <v>0</v>
      </c>
      <c r="AG69" s="219">
        <v>-0.11</v>
      </c>
      <c r="AH69" s="219">
        <v>0</v>
      </c>
      <c r="AI69" s="219">
        <v>0</v>
      </c>
      <c r="AJ69" s="219">
        <v>0</v>
      </c>
      <c r="AK69" s="219">
        <v>19.95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16.850000000000001</v>
      </c>
      <c r="E70" s="219">
        <v>0</v>
      </c>
      <c r="F70" s="219">
        <v>0</v>
      </c>
      <c r="G70" s="219">
        <v>32.51</v>
      </c>
      <c r="H70" s="219">
        <v>0</v>
      </c>
      <c r="I70" s="219">
        <v>19.760000000000002</v>
      </c>
      <c r="J70" s="219">
        <v>14.82</v>
      </c>
      <c r="K70" s="219">
        <v>134.18</v>
      </c>
      <c r="L70" s="219">
        <v>1.1299999999999999</v>
      </c>
      <c r="M70" s="219">
        <v>2.39</v>
      </c>
      <c r="N70" s="219">
        <v>1.96</v>
      </c>
      <c r="O70" s="219">
        <v>2.75</v>
      </c>
      <c r="P70" s="219">
        <v>1.06</v>
      </c>
      <c r="Q70" s="219">
        <v>0.34</v>
      </c>
      <c r="R70" s="219">
        <v>0.71</v>
      </c>
      <c r="S70" s="219">
        <v>0.44</v>
      </c>
      <c r="T70" s="219">
        <v>0.03</v>
      </c>
      <c r="U70" s="219">
        <v>1.9</v>
      </c>
      <c r="V70" s="219">
        <v>0.22</v>
      </c>
      <c r="W70" s="219">
        <v>3.41</v>
      </c>
      <c r="X70" s="219">
        <v>2.38</v>
      </c>
      <c r="Y70" s="219">
        <v>0</v>
      </c>
      <c r="Z70" s="219">
        <v>2.25</v>
      </c>
      <c r="AA70" s="219">
        <v>1.23</v>
      </c>
      <c r="AB70" s="219">
        <v>0</v>
      </c>
      <c r="AC70" s="219">
        <v>3.29</v>
      </c>
      <c r="AD70" s="219">
        <v>0</v>
      </c>
      <c r="AE70" s="219">
        <v>0</v>
      </c>
      <c r="AF70" s="219">
        <v>0</v>
      </c>
      <c r="AG70" s="219">
        <v>-0.11</v>
      </c>
      <c r="AH70" s="219">
        <v>0</v>
      </c>
      <c r="AI70" s="219">
        <v>0</v>
      </c>
      <c r="AJ70" s="219">
        <v>0</v>
      </c>
      <c r="AK70" s="219">
        <v>19.95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16.850000000000001</v>
      </c>
      <c r="E71" s="219">
        <v>0</v>
      </c>
      <c r="F71" s="219">
        <v>0</v>
      </c>
      <c r="G71" s="219">
        <v>24.38</v>
      </c>
      <c r="H71" s="219">
        <v>0</v>
      </c>
      <c r="I71" s="219">
        <v>0</v>
      </c>
      <c r="J71" s="219">
        <v>34.58</v>
      </c>
      <c r="K71" s="219">
        <v>114.21</v>
      </c>
      <c r="L71" s="219">
        <v>1.1299999999999999</v>
      </c>
      <c r="M71" s="219">
        <v>2.39</v>
      </c>
      <c r="N71" s="219">
        <v>1.96</v>
      </c>
      <c r="O71" s="219">
        <v>2.75</v>
      </c>
      <c r="P71" s="219">
        <v>1.06</v>
      </c>
      <c r="Q71" s="219">
        <v>0.34</v>
      </c>
      <c r="R71" s="219">
        <v>0.71</v>
      </c>
      <c r="S71" s="219">
        <v>0.44</v>
      </c>
      <c r="T71" s="219">
        <v>0.03</v>
      </c>
      <c r="U71" s="219">
        <v>1.9</v>
      </c>
      <c r="V71" s="219">
        <v>0.22</v>
      </c>
      <c r="W71" s="219">
        <v>4.21</v>
      </c>
      <c r="X71" s="219">
        <v>2.38</v>
      </c>
      <c r="Y71" s="219">
        <v>0</v>
      </c>
      <c r="Z71" s="219">
        <v>2.25</v>
      </c>
      <c r="AA71" s="219">
        <v>1.23</v>
      </c>
      <c r="AB71" s="219">
        <v>0</v>
      </c>
      <c r="AC71" s="219">
        <v>3.29</v>
      </c>
      <c r="AD71" s="219">
        <v>0</v>
      </c>
      <c r="AE71" s="219">
        <v>0</v>
      </c>
      <c r="AF71" s="219">
        <v>0</v>
      </c>
      <c r="AG71" s="219">
        <v>-0.11</v>
      </c>
      <c r="AH71" s="219">
        <v>0</v>
      </c>
      <c r="AI71" s="219">
        <v>0</v>
      </c>
      <c r="AJ71" s="219">
        <v>0</v>
      </c>
      <c r="AK71" s="219">
        <v>19.95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16.850000000000001</v>
      </c>
      <c r="E72" s="219">
        <v>0</v>
      </c>
      <c r="F72" s="219">
        <v>0</v>
      </c>
      <c r="G72" s="219">
        <v>24.38</v>
      </c>
      <c r="H72" s="219">
        <v>0</v>
      </c>
      <c r="I72" s="219">
        <v>0</v>
      </c>
      <c r="J72" s="219">
        <v>34.58</v>
      </c>
      <c r="K72" s="219">
        <v>114.21</v>
      </c>
      <c r="L72" s="219">
        <v>1.1299999999999999</v>
      </c>
      <c r="M72" s="219">
        <v>2.39</v>
      </c>
      <c r="N72" s="219">
        <v>1.96</v>
      </c>
      <c r="O72" s="219">
        <v>2.75</v>
      </c>
      <c r="P72" s="219">
        <v>1.06</v>
      </c>
      <c r="Q72" s="219">
        <v>0.34</v>
      </c>
      <c r="R72" s="219">
        <v>0.71</v>
      </c>
      <c r="S72" s="219">
        <v>0.44</v>
      </c>
      <c r="T72" s="219">
        <v>0.03</v>
      </c>
      <c r="U72" s="219">
        <v>1.9</v>
      </c>
      <c r="V72" s="219">
        <v>0.22</v>
      </c>
      <c r="W72" s="219">
        <v>4.21</v>
      </c>
      <c r="X72" s="219">
        <v>2.38</v>
      </c>
      <c r="Y72" s="219">
        <v>0</v>
      </c>
      <c r="Z72" s="219">
        <v>2.25</v>
      </c>
      <c r="AA72" s="219">
        <v>1.23</v>
      </c>
      <c r="AB72" s="219">
        <v>0</v>
      </c>
      <c r="AC72" s="219">
        <v>3.29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19.95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16.850000000000001</v>
      </c>
      <c r="E73" s="219">
        <v>0</v>
      </c>
      <c r="F73" s="219">
        <v>0</v>
      </c>
      <c r="G73" s="219">
        <v>24.38</v>
      </c>
      <c r="H73" s="219">
        <v>0</v>
      </c>
      <c r="I73" s="219">
        <v>0</v>
      </c>
      <c r="J73" s="219">
        <v>34.58</v>
      </c>
      <c r="K73" s="219">
        <v>114.21</v>
      </c>
      <c r="L73" s="219">
        <v>1.1299999999999999</v>
      </c>
      <c r="M73" s="219">
        <v>2.39</v>
      </c>
      <c r="N73" s="219">
        <v>1.96</v>
      </c>
      <c r="O73" s="219">
        <v>2.75</v>
      </c>
      <c r="P73" s="219">
        <v>1.06</v>
      </c>
      <c r="Q73" s="219">
        <v>0.34</v>
      </c>
      <c r="R73" s="219">
        <v>0.71</v>
      </c>
      <c r="S73" s="219">
        <v>0.44</v>
      </c>
      <c r="T73" s="219">
        <v>0.03</v>
      </c>
      <c r="U73" s="219">
        <v>1.9</v>
      </c>
      <c r="V73" s="219">
        <v>0.22</v>
      </c>
      <c r="W73" s="219">
        <v>4.21</v>
      </c>
      <c r="X73" s="219">
        <v>2.38</v>
      </c>
      <c r="Y73" s="219">
        <v>0</v>
      </c>
      <c r="Z73" s="219">
        <v>2.25</v>
      </c>
      <c r="AA73" s="219">
        <v>1.23</v>
      </c>
      <c r="AB73" s="219">
        <v>0</v>
      </c>
      <c r="AC73" s="219">
        <v>3.29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19.95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16.850000000000001</v>
      </c>
      <c r="E74" s="219">
        <v>0</v>
      </c>
      <c r="F74" s="219">
        <v>0</v>
      </c>
      <c r="G74" s="219">
        <v>24.38</v>
      </c>
      <c r="H74" s="219">
        <v>0</v>
      </c>
      <c r="I74" s="219">
        <v>0</v>
      </c>
      <c r="J74" s="219">
        <v>34.58</v>
      </c>
      <c r="K74" s="219">
        <v>64.260000000000005</v>
      </c>
      <c r="L74" s="219">
        <v>1.1299999999999999</v>
      </c>
      <c r="M74" s="219">
        <v>2.39</v>
      </c>
      <c r="N74" s="219">
        <v>1.96</v>
      </c>
      <c r="O74" s="219">
        <v>2.75</v>
      </c>
      <c r="P74" s="219">
        <v>1.06</v>
      </c>
      <c r="Q74" s="219">
        <v>0.34</v>
      </c>
      <c r="R74" s="219">
        <v>0.71</v>
      </c>
      <c r="S74" s="219">
        <v>0.44</v>
      </c>
      <c r="T74" s="219">
        <v>0.03</v>
      </c>
      <c r="U74" s="219">
        <v>1.9</v>
      </c>
      <c r="V74" s="219">
        <v>0.22</v>
      </c>
      <c r="W74" s="219">
        <v>4.21</v>
      </c>
      <c r="X74" s="219">
        <v>2.38</v>
      </c>
      <c r="Y74" s="219">
        <v>0</v>
      </c>
      <c r="Z74" s="219">
        <v>2.25</v>
      </c>
      <c r="AA74" s="219">
        <v>1.23</v>
      </c>
      <c r="AB74" s="219">
        <v>0</v>
      </c>
      <c r="AC74" s="219">
        <v>3.29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19.95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5.69</v>
      </c>
      <c r="E75" s="219">
        <v>0</v>
      </c>
      <c r="F75" s="219">
        <v>0</v>
      </c>
      <c r="G75" s="219">
        <v>23.84</v>
      </c>
      <c r="H75" s="219">
        <v>0</v>
      </c>
      <c r="I75" s="219">
        <v>0</v>
      </c>
      <c r="J75" s="219">
        <v>34.58</v>
      </c>
      <c r="K75" s="219">
        <v>34.29</v>
      </c>
      <c r="L75" s="219">
        <v>1.1299999999999999</v>
      </c>
      <c r="M75" s="219">
        <v>2.39</v>
      </c>
      <c r="N75" s="219">
        <v>1.96</v>
      </c>
      <c r="O75" s="219">
        <v>2.75</v>
      </c>
      <c r="P75" s="219">
        <v>2.48</v>
      </c>
      <c r="Q75" s="219">
        <v>0.34</v>
      </c>
      <c r="R75" s="219">
        <v>0.71</v>
      </c>
      <c r="S75" s="219">
        <v>0.44</v>
      </c>
      <c r="T75" s="219">
        <v>0.03</v>
      </c>
      <c r="U75" s="219">
        <v>1.9</v>
      </c>
      <c r="V75" s="219">
        <v>0.22</v>
      </c>
      <c r="W75" s="219">
        <v>3.41</v>
      </c>
      <c r="X75" s="219">
        <v>2.38</v>
      </c>
      <c r="Y75" s="219">
        <v>0</v>
      </c>
      <c r="Z75" s="219">
        <v>2.25</v>
      </c>
      <c r="AA75" s="219">
        <v>1.23</v>
      </c>
      <c r="AB75" s="219">
        <v>0</v>
      </c>
      <c r="AC75" s="219">
        <v>3.29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19.95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5.69</v>
      </c>
      <c r="E76" s="219">
        <v>0</v>
      </c>
      <c r="F76" s="219">
        <v>0</v>
      </c>
      <c r="G76" s="219">
        <v>23.84</v>
      </c>
      <c r="H76" s="219">
        <v>0</v>
      </c>
      <c r="I76" s="219">
        <v>0</v>
      </c>
      <c r="J76" s="219">
        <v>34.58</v>
      </c>
      <c r="K76" s="219">
        <v>64.260000000000005</v>
      </c>
      <c r="L76" s="219">
        <v>1.1299999999999999</v>
      </c>
      <c r="M76" s="219">
        <v>2.39</v>
      </c>
      <c r="N76" s="219">
        <v>1.96</v>
      </c>
      <c r="O76" s="219">
        <v>2.75</v>
      </c>
      <c r="P76" s="219">
        <v>2.4900000000000002</v>
      </c>
      <c r="Q76" s="219">
        <v>0.34</v>
      </c>
      <c r="R76" s="219">
        <v>0.71</v>
      </c>
      <c r="S76" s="219">
        <v>0.44</v>
      </c>
      <c r="T76" s="219">
        <v>0.03</v>
      </c>
      <c r="U76" s="219">
        <v>1.9</v>
      </c>
      <c r="V76" s="219">
        <v>0.22</v>
      </c>
      <c r="W76" s="219">
        <v>3.41</v>
      </c>
      <c r="X76" s="219">
        <v>2.38</v>
      </c>
      <c r="Y76" s="219">
        <v>0</v>
      </c>
      <c r="Z76" s="219">
        <v>2.25</v>
      </c>
      <c r="AA76" s="219">
        <v>1.23</v>
      </c>
      <c r="AB76" s="219">
        <v>0</v>
      </c>
      <c r="AC76" s="219">
        <v>3.29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19.95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13.27</v>
      </c>
      <c r="E77" s="219">
        <v>0</v>
      </c>
      <c r="F77" s="219">
        <v>0</v>
      </c>
      <c r="G77" s="219">
        <v>23.84</v>
      </c>
      <c r="H77" s="219">
        <v>0</v>
      </c>
      <c r="I77" s="219">
        <v>0</v>
      </c>
      <c r="J77" s="219">
        <v>34.58</v>
      </c>
      <c r="K77" s="219">
        <v>64.260000000000005</v>
      </c>
      <c r="L77" s="219">
        <v>1.1599999999999999</v>
      </c>
      <c r="M77" s="219">
        <v>2.39</v>
      </c>
      <c r="N77" s="219">
        <v>1.96</v>
      </c>
      <c r="O77" s="219">
        <v>2.75</v>
      </c>
      <c r="P77" s="219">
        <v>2.4900000000000002</v>
      </c>
      <c r="Q77" s="219">
        <v>0.34</v>
      </c>
      <c r="R77" s="219">
        <v>0.71</v>
      </c>
      <c r="S77" s="219">
        <v>0.44</v>
      </c>
      <c r="T77" s="219">
        <v>0.03</v>
      </c>
      <c r="U77" s="219">
        <v>1.9</v>
      </c>
      <c r="V77" s="219">
        <v>0.28999999999999998</v>
      </c>
      <c r="W77" s="219">
        <v>3.41</v>
      </c>
      <c r="X77" s="219">
        <v>2.38</v>
      </c>
      <c r="Y77" s="219">
        <v>0</v>
      </c>
      <c r="Z77" s="219">
        <v>2.25</v>
      </c>
      <c r="AA77" s="219">
        <v>1.23</v>
      </c>
      <c r="AB77" s="219">
        <v>0</v>
      </c>
      <c r="AC77" s="219">
        <v>3.29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19.95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16.850000000000001</v>
      </c>
      <c r="E78" s="219">
        <v>0</v>
      </c>
      <c r="F78" s="219">
        <v>0</v>
      </c>
      <c r="G78" s="219">
        <v>23.3</v>
      </c>
      <c r="H78" s="219">
        <v>0</v>
      </c>
      <c r="I78" s="219">
        <v>0</v>
      </c>
      <c r="J78" s="219">
        <v>34.58</v>
      </c>
      <c r="K78" s="219">
        <v>64.260000000000005</v>
      </c>
      <c r="L78" s="219">
        <v>1.1299999999999999</v>
      </c>
      <c r="M78" s="219">
        <v>2.39</v>
      </c>
      <c r="N78" s="219">
        <v>1.96</v>
      </c>
      <c r="O78" s="219">
        <v>2.75</v>
      </c>
      <c r="P78" s="219">
        <v>2.4900000000000002</v>
      </c>
      <c r="Q78" s="219">
        <v>0.34</v>
      </c>
      <c r="R78" s="219">
        <v>0.71</v>
      </c>
      <c r="S78" s="219">
        <v>0.44</v>
      </c>
      <c r="T78" s="219">
        <v>0.03</v>
      </c>
      <c r="U78" s="219">
        <v>1.9</v>
      </c>
      <c r="V78" s="219">
        <v>0.28999999999999998</v>
      </c>
      <c r="W78" s="219">
        <v>3.41</v>
      </c>
      <c r="X78" s="219">
        <v>2.38</v>
      </c>
      <c r="Y78" s="219">
        <v>0</v>
      </c>
      <c r="Z78" s="219">
        <v>2.25</v>
      </c>
      <c r="AA78" s="219">
        <v>1.23</v>
      </c>
      <c r="AB78" s="219">
        <v>0</v>
      </c>
      <c r="AC78" s="219">
        <v>3.29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19.95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16.850000000000001</v>
      </c>
      <c r="E79" s="219">
        <v>0</v>
      </c>
      <c r="F79" s="219">
        <v>0</v>
      </c>
      <c r="G79" s="219">
        <v>23.3</v>
      </c>
      <c r="H79" s="219">
        <v>0</v>
      </c>
      <c r="I79" s="219">
        <v>0</v>
      </c>
      <c r="J79" s="219">
        <v>34.58</v>
      </c>
      <c r="K79" s="219">
        <v>64.260000000000005</v>
      </c>
      <c r="L79" s="219">
        <v>1.1299999999999999</v>
      </c>
      <c r="M79" s="219">
        <v>2.39</v>
      </c>
      <c r="N79" s="219">
        <v>1.96</v>
      </c>
      <c r="O79" s="219">
        <v>2.75</v>
      </c>
      <c r="P79" s="219">
        <v>1.1100000000000001</v>
      </c>
      <c r="Q79" s="219">
        <v>0.34</v>
      </c>
      <c r="R79" s="219">
        <v>0.71</v>
      </c>
      <c r="S79" s="219">
        <v>0.44</v>
      </c>
      <c r="T79" s="219">
        <v>0.03</v>
      </c>
      <c r="U79" s="219">
        <v>1.9</v>
      </c>
      <c r="V79" s="219">
        <v>0.28999999999999998</v>
      </c>
      <c r="W79" s="219">
        <v>0.66</v>
      </c>
      <c r="X79" s="219">
        <v>2.38</v>
      </c>
      <c r="Y79" s="219">
        <v>0</v>
      </c>
      <c r="Z79" s="219">
        <v>2.25</v>
      </c>
      <c r="AA79" s="219">
        <v>1.23</v>
      </c>
      <c r="AB79" s="219">
        <v>0</v>
      </c>
      <c r="AC79" s="219">
        <v>3.29</v>
      </c>
      <c r="AD79" s="219">
        <v>0</v>
      </c>
      <c r="AE79" s="219">
        <v>0</v>
      </c>
      <c r="AF79" s="219">
        <v>0</v>
      </c>
      <c r="AG79" s="219">
        <v>0.74</v>
      </c>
      <c r="AH79" s="219">
        <v>0</v>
      </c>
      <c r="AI79" s="219">
        <v>0</v>
      </c>
      <c r="AJ79" s="219">
        <v>0</v>
      </c>
      <c r="AK79" s="219">
        <v>19.95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16.850000000000001</v>
      </c>
      <c r="E80" s="219">
        <v>0</v>
      </c>
      <c r="F80" s="219">
        <v>0</v>
      </c>
      <c r="G80" s="219">
        <v>23.3</v>
      </c>
      <c r="H80" s="219">
        <v>0</v>
      </c>
      <c r="I80" s="219">
        <v>0</v>
      </c>
      <c r="J80" s="219">
        <v>34.58</v>
      </c>
      <c r="K80" s="219">
        <v>20.29</v>
      </c>
      <c r="L80" s="219">
        <v>1.1299999999999999</v>
      </c>
      <c r="M80" s="219">
        <v>2.39</v>
      </c>
      <c r="N80" s="219">
        <v>1.96</v>
      </c>
      <c r="O80" s="219">
        <v>2.75</v>
      </c>
      <c r="P80" s="219">
        <v>1.1100000000000001</v>
      </c>
      <c r="Q80" s="219">
        <v>0.34</v>
      </c>
      <c r="R80" s="219">
        <v>0.71</v>
      </c>
      <c r="S80" s="219">
        <v>0.44</v>
      </c>
      <c r="T80" s="219">
        <v>0.03</v>
      </c>
      <c r="U80" s="219">
        <v>1.9</v>
      </c>
      <c r="V80" s="219">
        <v>0.28999999999999998</v>
      </c>
      <c r="W80" s="219">
        <v>0.66</v>
      </c>
      <c r="X80" s="219">
        <v>2.38</v>
      </c>
      <c r="Y80" s="219">
        <v>0</v>
      </c>
      <c r="Z80" s="219">
        <v>2.25</v>
      </c>
      <c r="AA80" s="219">
        <v>1.23</v>
      </c>
      <c r="AB80" s="219">
        <v>0</v>
      </c>
      <c r="AC80" s="219">
        <v>3.29</v>
      </c>
      <c r="AD80" s="219">
        <v>0</v>
      </c>
      <c r="AE80" s="219">
        <v>0</v>
      </c>
      <c r="AF80" s="219">
        <v>0</v>
      </c>
      <c r="AG80" s="219">
        <v>0.74</v>
      </c>
      <c r="AH80" s="219">
        <v>0</v>
      </c>
      <c r="AI80" s="219">
        <v>0</v>
      </c>
      <c r="AJ80" s="219">
        <v>0</v>
      </c>
      <c r="AK80" s="219">
        <v>19.95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16.850000000000001</v>
      </c>
      <c r="E81" s="219">
        <v>0</v>
      </c>
      <c r="F81" s="219">
        <v>0</v>
      </c>
      <c r="G81" s="219">
        <v>23.3</v>
      </c>
      <c r="H81" s="219">
        <v>0</v>
      </c>
      <c r="I81" s="219">
        <v>0</v>
      </c>
      <c r="J81" s="219">
        <v>34.58</v>
      </c>
      <c r="K81" s="219">
        <v>18.86</v>
      </c>
      <c r="L81" s="219">
        <v>1.1299999999999999</v>
      </c>
      <c r="M81" s="219">
        <v>2.39</v>
      </c>
      <c r="N81" s="219">
        <v>1.96</v>
      </c>
      <c r="O81" s="219">
        <v>2.75</v>
      </c>
      <c r="P81" s="219">
        <v>1.1100000000000001</v>
      </c>
      <c r="Q81" s="219">
        <v>0.34</v>
      </c>
      <c r="R81" s="219">
        <v>0.71</v>
      </c>
      <c r="S81" s="219">
        <v>0.44</v>
      </c>
      <c r="T81" s="219">
        <v>0.03</v>
      </c>
      <c r="U81" s="219">
        <v>1.9</v>
      </c>
      <c r="V81" s="219">
        <v>0.28999999999999998</v>
      </c>
      <c r="W81" s="219">
        <v>0.66</v>
      </c>
      <c r="X81" s="219">
        <v>2.38</v>
      </c>
      <c r="Y81" s="219">
        <v>0</v>
      </c>
      <c r="Z81" s="219">
        <v>2.25</v>
      </c>
      <c r="AA81" s="219">
        <v>1.23</v>
      </c>
      <c r="AB81" s="219">
        <v>0</v>
      </c>
      <c r="AC81" s="219">
        <v>3.29</v>
      </c>
      <c r="AD81" s="219">
        <v>0</v>
      </c>
      <c r="AE81" s="219">
        <v>0</v>
      </c>
      <c r="AF81" s="219">
        <v>0</v>
      </c>
      <c r="AG81" s="219">
        <v>0.74</v>
      </c>
      <c r="AH81" s="219">
        <v>0</v>
      </c>
      <c r="AI81" s="219">
        <v>0</v>
      </c>
      <c r="AJ81" s="219">
        <v>0</v>
      </c>
      <c r="AK81" s="219">
        <v>19.95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16.850000000000001</v>
      </c>
      <c r="E82" s="219">
        <v>0</v>
      </c>
      <c r="F82" s="219">
        <v>0</v>
      </c>
      <c r="G82" s="219">
        <v>23.3</v>
      </c>
      <c r="H82" s="219">
        <v>0</v>
      </c>
      <c r="I82" s="219">
        <v>0</v>
      </c>
      <c r="J82" s="219">
        <v>34.58</v>
      </c>
      <c r="K82" s="219">
        <v>18.86</v>
      </c>
      <c r="L82" s="219">
        <v>1.1299999999999999</v>
      </c>
      <c r="M82" s="219">
        <v>2.39</v>
      </c>
      <c r="N82" s="219">
        <v>1.96</v>
      </c>
      <c r="O82" s="219">
        <v>2.75</v>
      </c>
      <c r="P82" s="219">
        <v>1.1100000000000001</v>
      </c>
      <c r="Q82" s="219">
        <v>0.34</v>
      </c>
      <c r="R82" s="219">
        <v>0.71</v>
      </c>
      <c r="S82" s="219">
        <v>0.44</v>
      </c>
      <c r="T82" s="219">
        <v>0.03</v>
      </c>
      <c r="U82" s="219">
        <v>1.9</v>
      </c>
      <c r="V82" s="219">
        <v>0.28999999999999998</v>
      </c>
      <c r="W82" s="219">
        <v>0.66</v>
      </c>
      <c r="X82" s="219">
        <v>2.38</v>
      </c>
      <c r="Y82" s="219">
        <v>0</v>
      </c>
      <c r="Z82" s="219">
        <v>2.25</v>
      </c>
      <c r="AA82" s="219">
        <v>1.23</v>
      </c>
      <c r="AB82" s="219">
        <v>0</v>
      </c>
      <c r="AC82" s="219">
        <v>3.29</v>
      </c>
      <c r="AD82" s="219">
        <v>0</v>
      </c>
      <c r="AE82" s="219">
        <v>0</v>
      </c>
      <c r="AF82" s="219">
        <v>0</v>
      </c>
      <c r="AG82" s="219">
        <v>0.74</v>
      </c>
      <c r="AH82" s="219">
        <v>0</v>
      </c>
      <c r="AI82" s="219">
        <v>0</v>
      </c>
      <c r="AJ82" s="219">
        <v>0</v>
      </c>
      <c r="AK82" s="219">
        <v>19.95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16.850000000000001</v>
      </c>
      <c r="E83" s="219">
        <v>0</v>
      </c>
      <c r="F83" s="219">
        <v>0</v>
      </c>
      <c r="G83" s="219">
        <v>23.3</v>
      </c>
      <c r="H83" s="219">
        <v>0</v>
      </c>
      <c r="I83" s="219">
        <v>0</v>
      </c>
      <c r="J83" s="219">
        <v>34.58</v>
      </c>
      <c r="K83" s="219">
        <v>18.86</v>
      </c>
      <c r="L83" s="219">
        <v>1.1299999999999999</v>
      </c>
      <c r="M83" s="219">
        <v>2.39</v>
      </c>
      <c r="N83" s="219">
        <v>1.96</v>
      </c>
      <c r="O83" s="219">
        <v>2.75</v>
      </c>
      <c r="P83" s="219">
        <v>1.1100000000000001</v>
      </c>
      <c r="Q83" s="219">
        <v>0.34</v>
      </c>
      <c r="R83" s="219">
        <v>0.71</v>
      </c>
      <c r="S83" s="219">
        <v>0.44</v>
      </c>
      <c r="T83" s="219">
        <v>0.03</v>
      </c>
      <c r="U83" s="219">
        <v>1.9</v>
      </c>
      <c r="V83" s="219">
        <v>0.28999999999999998</v>
      </c>
      <c r="W83" s="219">
        <v>1.19</v>
      </c>
      <c r="X83" s="219">
        <v>2.38</v>
      </c>
      <c r="Y83" s="219">
        <v>0</v>
      </c>
      <c r="Z83" s="219">
        <v>2.25</v>
      </c>
      <c r="AA83" s="219">
        <v>1.23</v>
      </c>
      <c r="AB83" s="219">
        <v>0</v>
      </c>
      <c r="AC83" s="219">
        <v>3.71</v>
      </c>
      <c r="AD83" s="219">
        <v>0</v>
      </c>
      <c r="AE83" s="219">
        <v>0</v>
      </c>
      <c r="AF83" s="219">
        <v>0</v>
      </c>
      <c r="AG83" s="219">
        <v>0.74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16.850000000000001</v>
      </c>
      <c r="E84" s="219">
        <v>0</v>
      </c>
      <c r="F84" s="219">
        <v>0</v>
      </c>
      <c r="G84" s="219">
        <v>23.3</v>
      </c>
      <c r="H84" s="219">
        <v>0</v>
      </c>
      <c r="I84" s="219">
        <v>0</v>
      </c>
      <c r="J84" s="219">
        <v>34.58</v>
      </c>
      <c r="K84" s="219">
        <v>18.86</v>
      </c>
      <c r="L84" s="219">
        <v>1.1299999999999999</v>
      </c>
      <c r="M84" s="219">
        <v>2.39</v>
      </c>
      <c r="N84" s="219">
        <v>1.96</v>
      </c>
      <c r="O84" s="219">
        <v>2.75</v>
      </c>
      <c r="P84" s="219">
        <v>1.1100000000000001</v>
      </c>
      <c r="Q84" s="219">
        <v>0.34</v>
      </c>
      <c r="R84" s="219">
        <v>0.71</v>
      </c>
      <c r="S84" s="219">
        <v>0.44</v>
      </c>
      <c r="T84" s="219">
        <v>0.03</v>
      </c>
      <c r="U84" s="219">
        <v>1.9</v>
      </c>
      <c r="V84" s="219">
        <v>0.28999999999999998</v>
      </c>
      <c r="W84" s="219">
        <v>1.19</v>
      </c>
      <c r="X84" s="219">
        <v>2.38</v>
      </c>
      <c r="Y84" s="219">
        <v>0</v>
      </c>
      <c r="Z84" s="219">
        <v>2.25</v>
      </c>
      <c r="AA84" s="219">
        <v>1.23</v>
      </c>
      <c r="AB84" s="219">
        <v>0</v>
      </c>
      <c r="AC84" s="219">
        <v>3.71</v>
      </c>
      <c r="AD84" s="219">
        <v>0</v>
      </c>
      <c r="AE84" s="219">
        <v>0</v>
      </c>
      <c r="AF84" s="219">
        <v>0</v>
      </c>
      <c r="AG84" s="219">
        <v>0.74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16.850000000000001</v>
      </c>
      <c r="E85" s="219">
        <v>0</v>
      </c>
      <c r="F85" s="219">
        <v>0</v>
      </c>
      <c r="G85" s="219">
        <v>22.83</v>
      </c>
      <c r="H85" s="219">
        <v>0</v>
      </c>
      <c r="I85" s="219">
        <v>0</v>
      </c>
      <c r="J85" s="219">
        <v>34.15</v>
      </c>
      <c r="K85" s="219">
        <v>18.86</v>
      </c>
      <c r="L85" s="219">
        <v>1.1299999999999999</v>
      </c>
      <c r="M85" s="219">
        <v>2.39</v>
      </c>
      <c r="N85" s="219">
        <v>1.96</v>
      </c>
      <c r="O85" s="219">
        <v>2.75</v>
      </c>
      <c r="P85" s="219">
        <v>1.1100000000000001</v>
      </c>
      <c r="Q85" s="219">
        <v>0.34</v>
      </c>
      <c r="R85" s="219">
        <v>0.71</v>
      </c>
      <c r="S85" s="219">
        <v>0.44</v>
      </c>
      <c r="T85" s="219">
        <v>0.03</v>
      </c>
      <c r="U85" s="219">
        <v>1.9</v>
      </c>
      <c r="V85" s="219">
        <v>0.28999999999999998</v>
      </c>
      <c r="W85" s="219">
        <v>1.19</v>
      </c>
      <c r="X85" s="219">
        <v>2.38</v>
      </c>
      <c r="Y85" s="219">
        <v>0</v>
      </c>
      <c r="Z85" s="219">
        <v>2.25</v>
      </c>
      <c r="AA85" s="219">
        <v>1.23</v>
      </c>
      <c r="AB85" s="219">
        <v>0</v>
      </c>
      <c r="AC85" s="219">
        <v>3.71</v>
      </c>
      <c r="AD85" s="219">
        <v>0</v>
      </c>
      <c r="AE85" s="219">
        <v>0</v>
      </c>
      <c r="AF85" s="219">
        <v>0</v>
      </c>
      <c r="AG85" s="219">
        <v>0.74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16.850000000000001</v>
      </c>
      <c r="E86" s="219">
        <v>0</v>
      </c>
      <c r="F86" s="219">
        <v>0</v>
      </c>
      <c r="G86" s="219">
        <v>23.3</v>
      </c>
      <c r="H86" s="219">
        <v>0</v>
      </c>
      <c r="I86" s="219">
        <v>0</v>
      </c>
      <c r="J86" s="219">
        <v>34.58</v>
      </c>
      <c r="K86" s="219">
        <v>18.86</v>
      </c>
      <c r="L86" s="219">
        <v>1.1299999999999999</v>
      </c>
      <c r="M86" s="219">
        <v>2.39</v>
      </c>
      <c r="N86" s="219">
        <v>1.96</v>
      </c>
      <c r="O86" s="219">
        <v>2.75</v>
      </c>
      <c r="P86" s="219">
        <v>1.1100000000000001</v>
      </c>
      <c r="Q86" s="219">
        <v>0.34</v>
      </c>
      <c r="R86" s="219">
        <v>0.71</v>
      </c>
      <c r="S86" s="219">
        <v>0.44</v>
      </c>
      <c r="T86" s="219">
        <v>0.03</v>
      </c>
      <c r="U86" s="219">
        <v>1.9</v>
      </c>
      <c r="V86" s="219">
        <v>0.28999999999999998</v>
      </c>
      <c r="W86" s="219">
        <v>1.19</v>
      </c>
      <c r="X86" s="219">
        <v>2.38</v>
      </c>
      <c r="Y86" s="219">
        <v>0</v>
      </c>
      <c r="Z86" s="219">
        <v>2.25</v>
      </c>
      <c r="AA86" s="219">
        <v>1.23</v>
      </c>
      <c r="AB86" s="219">
        <v>0</v>
      </c>
      <c r="AC86" s="219">
        <v>3.71</v>
      </c>
      <c r="AD86" s="219">
        <v>0</v>
      </c>
      <c r="AE86" s="219">
        <v>0</v>
      </c>
      <c r="AF86" s="219">
        <v>0</v>
      </c>
      <c r="AG86" s="219">
        <v>0.74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16.850000000000001</v>
      </c>
      <c r="E87" s="219">
        <v>0</v>
      </c>
      <c r="F87" s="219">
        <v>0</v>
      </c>
      <c r="G87" s="219">
        <v>23.3</v>
      </c>
      <c r="H87" s="219">
        <v>0</v>
      </c>
      <c r="I87" s="219">
        <v>0</v>
      </c>
      <c r="J87" s="219">
        <v>39.520000000000003</v>
      </c>
      <c r="K87" s="219">
        <v>18.86</v>
      </c>
      <c r="L87" s="219">
        <v>1.1299999999999999</v>
      </c>
      <c r="M87" s="219">
        <v>2.39</v>
      </c>
      <c r="N87" s="219">
        <v>1.96</v>
      </c>
      <c r="O87" s="219">
        <v>2.75</v>
      </c>
      <c r="P87" s="219">
        <v>1.1100000000000001</v>
      </c>
      <c r="Q87" s="219">
        <v>0.34</v>
      </c>
      <c r="R87" s="219">
        <v>0.71</v>
      </c>
      <c r="S87" s="219">
        <v>0.44</v>
      </c>
      <c r="T87" s="219">
        <v>0.03</v>
      </c>
      <c r="U87" s="219">
        <v>1.9</v>
      </c>
      <c r="V87" s="219">
        <v>0.28999999999999998</v>
      </c>
      <c r="W87" s="219">
        <v>1.19</v>
      </c>
      <c r="X87" s="219">
        <v>2.38</v>
      </c>
      <c r="Y87" s="219">
        <v>0</v>
      </c>
      <c r="Z87" s="219">
        <v>2.25</v>
      </c>
      <c r="AA87" s="219">
        <v>1.23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0.74</v>
      </c>
      <c r="AH87" s="219">
        <v>0</v>
      </c>
      <c r="AI87" s="219">
        <v>0</v>
      </c>
      <c r="AJ87" s="219">
        <v>0</v>
      </c>
      <c r="AK87" s="219">
        <v>21.5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16.850000000000001</v>
      </c>
      <c r="E88" s="219">
        <v>0</v>
      </c>
      <c r="F88" s="219">
        <v>0</v>
      </c>
      <c r="G88" s="219">
        <v>23.3</v>
      </c>
      <c r="H88" s="219">
        <v>0</v>
      </c>
      <c r="I88" s="219">
        <v>0</v>
      </c>
      <c r="J88" s="219">
        <v>39.520000000000003</v>
      </c>
      <c r="K88" s="219">
        <v>18.86</v>
      </c>
      <c r="L88" s="219">
        <v>1.1299999999999999</v>
      </c>
      <c r="M88" s="219">
        <v>2.39</v>
      </c>
      <c r="N88" s="219">
        <v>1.96</v>
      </c>
      <c r="O88" s="219">
        <v>2.75</v>
      </c>
      <c r="P88" s="219">
        <v>1.1100000000000001</v>
      </c>
      <c r="Q88" s="219">
        <v>0.34</v>
      </c>
      <c r="R88" s="219">
        <v>0.71</v>
      </c>
      <c r="S88" s="219">
        <v>0.44</v>
      </c>
      <c r="T88" s="219">
        <v>0.03</v>
      </c>
      <c r="U88" s="219">
        <v>1.9</v>
      </c>
      <c r="V88" s="219">
        <v>0.28999999999999998</v>
      </c>
      <c r="W88" s="219">
        <v>1.19</v>
      </c>
      <c r="X88" s="219">
        <v>2.38</v>
      </c>
      <c r="Y88" s="219">
        <v>0</v>
      </c>
      <c r="Z88" s="219">
        <v>2.25</v>
      </c>
      <c r="AA88" s="219">
        <v>1.23</v>
      </c>
      <c r="AB88" s="219">
        <v>0</v>
      </c>
      <c r="AC88" s="219">
        <v>0.83</v>
      </c>
      <c r="AD88" s="219">
        <v>0</v>
      </c>
      <c r="AE88" s="219">
        <v>0</v>
      </c>
      <c r="AF88" s="219">
        <v>0</v>
      </c>
      <c r="AG88" s="219">
        <v>1.3</v>
      </c>
      <c r="AH88" s="219">
        <v>0</v>
      </c>
      <c r="AI88" s="219">
        <v>0</v>
      </c>
      <c r="AJ88" s="219">
        <v>0</v>
      </c>
      <c r="AK88" s="219">
        <v>21.5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16.850000000000001</v>
      </c>
      <c r="E89" s="219">
        <v>0</v>
      </c>
      <c r="F89" s="219">
        <v>0</v>
      </c>
      <c r="G89" s="219">
        <v>24.38</v>
      </c>
      <c r="H89" s="219">
        <v>0</v>
      </c>
      <c r="I89" s="219">
        <v>0</v>
      </c>
      <c r="J89" s="219">
        <v>39.520000000000003</v>
      </c>
      <c r="K89" s="219">
        <v>18.86</v>
      </c>
      <c r="L89" s="219">
        <v>1.1299999999999999</v>
      </c>
      <c r="M89" s="219">
        <v>2.39</v>
      </c>
      <c r="N89" s="219">
        <v>1.96</v>
      </c>
      <c r="O89" s="219">
        <v>2.75</v>
      </c>
      <c r="P89" s="219">
        <v>1.1100000000000001</v>
      </c>
      <c r="Q89" s="219">
        <v>0.34</v>
      </c>
      <c r="R89" s="219">
        <v>0.71</v>
      </c>
      <c r="S89" s="219">
        <v>0.44</v>
      </c>
      <c r="T89" s="219">
        <v>0.03</v>
      </c>
      <c r="U89" s="219">
        <v>1.9</v>
      </c>
      <c r="V89" s="219">
        <v>0.28999999999999998</v>
      </c>
      <c r="W89" s="219">
        <v>1.19</v>
      </c>
      <c r="X89" s="219">
        <v>2.38</v>
      </c>
      <c r="Y89" s="219">
        <v>0</v>
      </c>
      <c r="Z89" s="219">
        <v>2.25</v>
      </c>
      <c r="AA89" s="219">
        <v>1.23</v>
      </c>
      <c r="AB89" s="219">
        <v>0</v>
      </c>
      <c r="AC89" s="219">
        <v>0.83</v>
      </c>
      <c r="AD89" s="219">
        <v>0</v>
      </c>
      <c r="AE89" s="219">
        <v>0</v>
      </c>
      <c r="AF89" s="219">
        <v>0</v>
      </c>
      <c r="AG89" s="219">
        <v>1.3</v>
      </c>
      <c r="AH89" s="219">
        <v>0</v>
      </c>
      <c r="AI89" s="219">
        <v>0</v>
      </c>
      <c r="AJ89" s="219">
        <v>0</v>
      </c>
      <c r="AK89" s="219">
        <v>21.5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16.850000000000001</v>
      </c>
      <c r="E90" s="219">
        <v>0</v>
      </c>
      <c r="F90" s="219">
        <v>0</v>
      </c>
      <c r="G90" s="219">
        <v>24.38</v>
      </c>
      <c r="H90" s="219">
        <v>0</v>
      </c>
      <c r="I90" s="219">
        <v>0</v>
      </c>
      <c r="J90" s="219">
        <v>39.520000000000003</v>
      </c>
      <c r="K90" s="219">
        <v>18.86</v>
      </c>
      <c r="L90" s="219">
        <v>1.1299999999999999</v>
      </c>
      <c r="M90" s="219">
        <v>2.39</v>
      </c>
      <c r="N90" s="219">
        <v>1.96</v>
      </c>
      <c r="O90" s="219">
        <v>2.75</v>
      </c>
      <c r="P90" s="219">
        <v>1.1100000000000001</v>
      </c>
      <c r="Q90" s="219">
        <v>0.34</v>
      </c>
      <c r="R90" s="219">
        <v>0.71</v>
      </c>
      <c r="S90" s="219">
        <v>0.44</v>
      </c>
      <c r="T90" s="219">
        <v>0.03</v>
      </c>
      <c r="U90" s="219">
        <v>1.9</v>
      </c>
      <c r="V90" s="219">
        <v>0.28999999999999998</v>
      </c>
      <c r="W90" s="219">
        <v>1.19</v>
      </c>
      <c r="X90" s="219">
        <v>2.38</v>
      </c>
      <c r="Y90" s="219">
        <v>0</v>
      </c>
      <c r="Z90" s="219">
        <v>2.25</v>
      </c>
      <c r="AA90" s="219">
        <v>1.23</v>
      </c>
      <c r="AB90" s="219">
        <v>0</v>
      </c>
      <c r="AC90" s="219">
        <v>0.83</v>
      </c>
      <c r="AD90" s="219">
        <v>0</v>
      </c>
      <c r="AE90" s="219">
        <v>0</v>
      </c>
      <c r="AF90" s="219">
        <v>0</v>
      </c>
      <c r="AG90" s="219">
        <v>1.3</v>
      </c>
      <c r="AH90" s="219">
        <v>0</v>
      </c>
      <c r="AI90" s="219">
        <v>0</v>
      </c>
      <c r="AJ90" s="219">
        <v>0</v>
      </c>
      <c r="AK90" s="219">
        <v>21.5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16.850000000000001</v>
      </c>
      <c r="E91" s="219">
        <v>0</v>
      </c>
      <c r="F91" s="219">
        <v>0</v>
      </c>
      <c r="G91" s="219">
        <v>24.38</v>
      </c>
      <c r="H91" s="219">
        <v>0</v>
      </c>
      <c r="I91" s="219">
        <v>0</v>
      </c>
      <c r="J91" s="219">
        <v>39.520000000000003</v>
      </c>
      <c r="K91" s="219">
        <v>18.86</v>
      </c>
      <c r="L91" s="219">
        <v>1.1299999999999999</v>
      </c>
      <c r="M91" s="219">
        <v>2.39</v>
      </c>
      <c r="N91" s="219">
        <v>1.96</v>
      </c>
      <c r="O91" s="219">
        <v>2.75</v>
      </c>
      <c r="P91" s="219">
        <v>1.1100000000000001</v>
      </c>
      <c r="Q91" s="219">
        <v>0.34</v>
      </c>
      <c r="R91" s="219">
        <v>0.71</v>
      </c>
      <c r="S91" s="219">
        <v>0.44</v>
      </c>
      <c r="T91" s="219">
        <v>0.03</v>
      </c>
      <c r="U91" s="219">
        <v>1.9</v>
      </c>
      <c r="V91" s="219">
        <v>0.28999999999999998</v>
      </c>
      <c r="W91" s="219">
        <v>1.19</v>
      </c>
      <c r="X91" s="219">
        <v>2.38</v>
      </c>
      <c r="Y91" s="219">
        <v>0</v>
      </c>
      <c r="Z91" s="219">
        <v>2.25</v>
      </c>
      <c r="AA91" s="219">
        <v>1.23</v>
      </c>
      <c r="AB91" s="219">
        <v>0</v>
      </c>
      <c r="AC91" s="219">
        <v>0.54</v>
      </c>
      <c r="AD91" s="219">
        <v>0</v>
      </c>
      <c r="AE91" s="219">
        <v>0</v>
      </c>
      <c r="AF91" s="219">
        <v>0</v>
      </c>
      <c r="AG91" s="219">
        <v>1.3</v>
      </c>
      <c r="AH91" s="219">
        <v>0</v>
      </c>
      <c r="AI91" s="219">
        <v>0</v>
      </c>
      <c r="AJ91" s="219">
        <v>0</v>
      </c>
      <c r="AK91" s="219">
        <v>23.06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16.850000000000001</v>
      </c>
      <c r="E92" s="219">
        <v>0</v>
      </c>
      <c r="F92" s="219">
        <v>0</v>
      </c>
      <c r="G92" s="219">
        <v>24.38</v>
      </c>
      <c r="H92" s="219">
        <v>0</v>
      </c>
      <c r="I92" s="219">
        <v>0</v>
      </c>
      <c r="J92" s="219">
        <v>39.520000000000003</v>
      </c>
      <c r="K92" s="219">
        <v>18.86</v>
      </c>
      <c r="L92" s="219">
        <v>1.1299999999999999</v>
      </c>
      <c r="M92" s="219">
        <v>2.39</v>
      </c>
      <c r="N92" s="219">
        <v>1.96</v>
      </c>
      <c r="O92" s="219">
        <v>2.75</v>
      </c>
      <c r="P92" s="219">
        <v>1.1100000000000001</v>
      </c>
      <c r="Q92" s="219">
        <v>0.34</v>
      </c>
      <c r="R92" s="219">
        <v>0.71</v>
      </c>
      <c r="S92" s="219">
        <v>0.44</v>
      </c>
      <c r="T92" s="219">
        <v>0.03</v>
      </c>
      <c r="U92" s="219">
        <v>1.9</v>
      </c>
      <c r="V92" s="219">
        <v>0.28999999999999998</v>
      </c>
      <c r="W92" s="219">
        <v>1.19</v>
      </c>
      <c r="X92" s="219">
        <v>2.38</v>
      </c>
      <c r="Y92" s="219">
        <v>0</v>
      </c>
      <c r="Z92" s="219">
        <v>2.25</v>
      </c>
      <c r="AA92" s="219">
        <v>1.23</v>
      </c>
      <c r="AB92" s="219">
        <v>0</v>
      </c>
      <c r="AC92" s="219">
        <v>0.54</v>
      </c>
      <c r="AD92" s="219">
        <v>0</v>
      </c>
      <c r="AE92" s="219">
        <v>0</v>
      </c>
      <c r="AF92" s="219">
        <v>0</v>
      </c>
      <c r="AG92" s="219">
        <v>1.3</v>
      </c>
      <c r="AH92" s="219">
        <v>0</v>
      </c>
      <c r="AI92" s="219">
        <v>0</v>
      </c>
      <c r="AJ92" s="219">
        <v>0</v>
      </c>
      <c r="AK92" s="219">
        <v>23.06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16.850000000000001</v>
      </c>
      <c r="E93" s="219">
        <v>0</v>
      </c>
      <c r="F93" s="219">
        <v>0</v>
      </c>
      <c r="G93" s="219">
        <v>24.38</v>
      </c>
      <c r="H93" s="219">
        <v>0</v>
      </c>
      <c r="I93" s="219">
        <v>0</v>
      </c>
      <c r="J93" s="219">
        <v>39.520000000000003</v>
      </c>
      <c r="K93" s="219">
        <v>18.86</v>
      </c>
      <c r="L93" s="219">
        <v>1.1299999999999999</v>
      </c>
      <c r="M93" s="219">
        <v>2.39</v>
      </c>
      <c r="N93" s="219">
        <v>1.96</v>
      </c>
      <c r="O93" s="219">
        <v>2.75</v>
      </c>
      <c r="P93" s="219">
        <v>1.1100000000000001</v>
      </c>
      <c r="Q93" s="219">
        <v>0.34</v>
      </c>
      <c r="R93" s="219">
        <v>0.71</v>
      </c>
      <c r="S93" s="219">
        <v>0.44</v>
      </c>
      <c r="T93" s="219">
        <v>0.03</v>
      </c>
      <c r="U93" s="219">
        <v>1.9</v>
      </c>
      <c r="V93" s="219">
        <v>0.28999999999999998</v>
      </c>
      <c r="W93" s="219">
        <v>1.19</v>
      </c>
      <c r="X93" s="219">
        <v>2.38</v>
      </c>
      <c r="Y93" s="219">
        <v>0</v>
      </c>
      <c r="Z93" s="219">
        <v>2.25</v>
      </c>
      <c r="AA93" s="219">
        <v>1.23</v>
      </c>
      <c r="AB93" s="219">
        <v>0</v>
      </c>
      <c r="AC93" s="219">
        <v>0.54</v>
      </c>
      <c r="AD93" s="219">
        <v>0</v>
      </c>
      <c r="AE93" s="219">
        <v>0</v>
      </c>
      <c r="AF93" s="219">
        <v>0</v>
      </c>
      <c r="AG93" s="219">
        <v>1.3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16.850000000000001</v>
      </c>
      <c r="E94" s="219">
        <v>0</v>
      </c>
      <c r="F94" s="219">
        <v>0</v>
      </c>
      <c r="G94" s="219">
        <v>24.38</v>
      </c>
      <c r="H94" s="219">
        <v>0</v>
      </c>
      <c r="I94" s="219">
        <v>0</v>
      </c>
      <c r="J94" s="219">
        <v>39.520000000000003</v>
      </c>
      <c r="K94" s="219">
        <v>18.86</v>
      </c>
      <c r="L94" s="219">
        <v>1.1299999999999999</v>
      </c>
      <c r="M94" s="219">
        <v>2.39</v>
      </c>
      <c r="N94" s="219">
        <v>1.96</v>
      </c>
      <c r="O94" s="219">
        <v>2.75</v>
      </c>
      <c r="P94" s="219">
        <v>1.1100000000000001</v>
      </c>
      <c r="Q94" s="219">
        <v>0.34</v>
      </c>
      <c r="R94" s="219">
        <v>0.71</v>
      </c>
      <c r="S94" s="219">
        <v>0.44</v>
      </c>
      <c r="T94" s="219">
        <v>0.03</v>
      </c>
      <c r="U94" s="219">
        <v>1.9</v>
      </c>
      <c r="V94" s="219">
        <v>0.28999999999999998</v>
      </c>
      <c r="W94" s="219">
        <v>1.19</v>
      </c>
      <c r="X94" s="219">
        <v>2.38</v>
      </c>
      <c r="Y94" s="219">
        <v>0</v>
      </c>
      <c r="Z94" s="219">
        <v>2.25</v>
      </c>
      <c r="AA94" s="219">
        <v>1.23</v>
      </c>
      <c r="AB94" s="219">
        <v>0</v>
      </c>
      <c r="AC94" s="219">
        <v>0.54</v>
      </c>
      <c r="AD94" s="219">
        <v>0</v>
      </c>
      <c r="AE94" s="219">
        <v>0</v>
      </c>
      <c r="AF94" s="219">
        <v>0</v>
      </c>
      <c r="AG94" s="219">
        <v>1.3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16.850000000000001</v>
      </c>
      <c r="E95" s="219">
        <v>0</v>
      </c>
      <c r="F95" s="219">
        <v>0</v>
      </c>
      <c r="G95" s="219">
        <v>24.38</v>
      </c>
      <c r="H95" s="219">
        <v>0</v>
      </c>
      <c r="I95" s="219">
        <v>0</v>
      </c>
      <c r="J95" s="219">
        <v>39.520000000000003</v>
      </c>
      <c r="K95" s="219">
        <v>18.86</v>
      </c>
      <c r="L95" s="219">
        <v>1.1299999999999999</v>
      </c>
      <c r="M95" s="219">
        <v>2.39</v>
      </c>
      <c r="N95" s="219">
        <v>1.96</v>
      </c>
      <c r="O95" s="219">
        <v>2.75</v>
      </c>
      <c r="P95" s="219">
        <v>1.1100000000000001</v>
      </c>
      <c r="Q95" s="219">
        <v>0.34</v>
      </c>
      <c r="R95" s="219">
        <v>0.71</v>
      </c>
      <c r="S95" s="219">
        <v>0.44</v>
      </c>
      <c r="T95" s="219">
        <v>0.03</v>
      </c>
      <c r="U95" s="219">
        <v>1.9</v>
      </c>
      <c r="V95" s="219">
        <v>0.28999999999999998</v>
      </c>
      <c r="W95" s="219">
        <v>1.19</v>
      </c>
      <c r="X95" s="219">
        <v>2.38</v>
      </c>
      <c r="Y95" s="219">
        <v>0</v>
      </c>
      <c r="Z95" s="219">
        <v>2.25</v>
      </c>
      <c r="AA95" s="219">
        <v>1.23</v>
      </c>
      <c r="AB95" s="219">
        <v>0</v>
      </c>
      <c r="AC95" s="219">
        <v>0.55000000000000004</v>
      </c>
      <c r="AD95" s="219">
        <v>0</v>
      </c>
      <c r="AE95" s="219">
        <v>0</v>
      </c>
      <c r="AF95" s="219">
        <v>0</v>
      </c>
      <c r="AG95" s="219">
        <v>1.68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16.850000000000001</v>
      </c>
      <c r="E96" s="219">
        <v>0</v>
      </c>
      <c r="F96" s="219">
        <v>0</v>
      </c>
      <c r="G96" s="219">
        <v>24.38</v>
      </c>
      <c r="H96" s="219">
        <v>0</v>
      </c>
      <c r="I96" s="219">
        <v>0</v>
      </c>
      <c r="J96" s="219">
        <v>39.520000000000003</v>
      </c>
      <c r="K96" s="219">
        <v>18.86</v>
      </c>
      <c r="L96" s="219">
        <v>1.1299999999999999</v>
      </c>
      <c r="M96" s="219">
        <v>2.39</v>
      </c>
      <c r="N96" s="219">
        <v>1.96</v>
      </c>
      <c r="O96" s="219">
        <v>2.75</v>
      </c>
      <c r="P96" s="219">
        <v>1.1100000000000001</v>
      </c>
      <c r="Q96" s="219">
        <v>0.34</v>
      </c>
      <c r="R96" s="219">
        <v>0.71</v>
      </c>
      <c r="S96" s="219">
        <v>0.44</v>
      </c>
      <c r="T96" s="219">
        <v>0.03</v>
      </c>
      <c r="U96" s="219">
        <v>1.9</v>
      </c>
      <c r="V96" s="219">
        <v>0.28999999999999998</v>
      </c>
      <c r="W96" s="219">
        <v>1.19</v>
      </c>
      <c r="X96" s="219">
        <v>2.38</v>
      </c>
      <c r="Y96" s="219">
        <v>0</v>
      </c>
      <c r="Z96" s="219">
        <v>2.25</v>
      </c>
      <c r="AA96" s="219">
        <v>1.23</v>
      </c>
      <c r="AB96" s="219">
        <v>0</v>
      </c>
      <c r="AC96" s="219">
        <v>0.55000000000000004</v>
      </c>
      <c r="AD96" s="219">
        <v>0</v>
      </c>
      <c r="AE96" s="219">
        <v>0</v>
      </c>
      <c r="AF96" s="219">
        <v>0</v>
      </c>
      <c r="AG96" s="219">
        <v>1.68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16.850000000000001</v>
      </c>
      <c r="E97" s="219">
        <v>0</v>
      </c>
      <c r="F97" s="219">
        <v>0</v>
      </c>
      <c r="G97" s="219">
        <v>24.38</v>
      </c>
      <c r="H97" s="219">
        <v>0</v>
      </c>
      <c r="I97" s="219">
        <v>0</v>
      </c>
      <c r="J97" s="219">
        <v>39.520000000000003</v>
      </c>
      <c r="K97" s="219">
        <v>18.86</v>
      </c>
      <c r="L97" s="219">
        <v>1.1299999999999999</v>
      </c>
      <c r="M97" s="219">
        <v>2.39</v>
      </c>
      <c r="N97" s="219">
        <v>1.96</v>
      </c>
      <c r="O97" s="219">
        <v>2.75</v>
      </c>
      <c r="P97" s="219">
        <v>1.1100000000000001</v>
      </c>
      <c r="Q97" s="219">
        <v>0.34</v>
      </c>
      <c r="R97" s="219">
        <v>0.71</v>
      </c>
      <c r="S97" s="219">
        <v>0.44</v>
      </c>
      <c r="T97" s="219">
        <v>0.03</v>
      </c>
      <c r="U97" s="219">
        <v>1.9</v>
      </c>
      <c r="V97" s="219">
        <v>0.28999999999999998</v>
      </c>
      <c r="W97" s="219">
        <v>1.19</v>
      </c>
      <c r="X97" s="219">
        <v>2.38</v>
      </c>
      <c r="Y97" s="219">
        <v>0</v>
      </c>
      <c r="Z97" s="219">
        <v>2.25</v>
      </c>
      <c r="AA97" s="219">
        <v>1.23</v>
      </c>
      <c r="AB97" s="219">
        <v>0</v>
      </c>
      <c r="AC97" s="219">
        <v>0.55000000000000004</v>
      </c>
      <c r="AD97" s="219">
        <v>0</v>
      </c>
      <c r="AE97" s="219">
        <v>0</v>
      </c>
      <c r="AF97" s="219">
        <v>0</v>
      </c>
      <c r="AG97" s="219">
        <v>1.68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16.850000000000001</v>
      </c>
      <c r="E98" s="219">
        <v>0</v>
      </c>
      <c r="F98" s="219">
        <v>0</v>
      </c>
      <c r="G98" s="219">
        <v>24.38</v>
      </c>
      <c r="H98" s="219">
        <v>0</v>
      </c>
      <c r="I98" s="219">
        <v>0</v>
      </c>
      <c r="J98" s="219">
        <v>39.520000000000003</v>
      </c>
      <c r="K98" s="219">
        <v>18.86</v>
      </c>
      <c r="L98" s="219">
        <v>1.1299999999999999</v>
      </c>
      <c r="M98" s="219">
        <v>2.39</v>
      </c>
      <c r="N98" s="219">
        <v>1.96</v>
      </c>
      <c r="O98" s="219">
        <v>2.75</v>
      </c>
      <c r="P98" s="219">
        <v>1.1100000000000001</v>
      </c>
      <c r="Q98" s="219">
        <v>0.34</v>
      </c>
      <c r="R98" s="219">
        <v>0.71</v>
      </c>
      <c r="S98" s="219">
        <v>0.44</v>
      </c>
      <c r="T98" s="219">
        <v>0.03</v>
      </c>
      <c r="U98" s="219">
        <v>1.9</v>
      </c>
      <c r="V98" s="219">
        <v>0.28999999999999998</v>
      </c>
      <c r="W98" s="219">
        <v>1.19</v>
      </c>
      <c r="X98" s="219">
        <v>2.38</v>
      </c>
      <c r="Y98" s="219">
        <v>0</v>
      </c>
      <c r="Z98" s="219">
        <v>2.25</v>
      </c>
      <c r="AA98" s="219">
        <v>1.23</v>
      </c>
      <c r="AB98" s="219">
        <v>0</v>
      </c>
      <c r="AC98" s="219">
        <v>0.55000000000000004</v>
      </c>
      <c r="AD98" s="219">
        <v>0</v>
      </c>
      <c r="AE98" s="219">
        <v>0</v>
      </c>
      <c r="AF98" s="219">
        <v>0</v>
      </c>
      <c r="AG98" s="219">
        <v>1.68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0.4130249999999992</v>
      </c>
      <c r="E99">
        <f t="shared" si="0"/>
        <v>0</v>
      </c>
      <c r="F99">
        <f t="shared" si="0"/>
        <v>0</v>
      </c>
      <c r="G99">
        <f t="shared" si="0"/>
        <v>0.71963750000000104</v>
      </c>
      <c r="H99">
        <f t="shared" si="0"/>
        <v>0</v>
      </c>
      <c r="I99">
        <f t="shared" si="0"/>
        <v>0.40396500000000024</v>
      </c>
      <c r="J99">
        <f t="shared" si="0"/>
        <v>0.50849750000000005</v>
      </c>
      <c r="K99">
        <f t="shared" si="0"/>
        <v>3.3436725000000034</v>
      </c>
      <c r="L99">
        <f t="shared" si="0"/>
        <v>8.0207500000000001E-2</v>
      </c>
      <c r="M99">
        <f t="shared" si="0"/>
        <v>5.7359999999999856E-2</v>
      </c>
      <c r="N99">
        <f t="shared" si="0"/>
        <v>4.7040000000000012E-2</v>
      </c>
      <c r="O99">
        <f t="shared" si="0"/>
        <v>6.6000000000000003E-2</v>
      </c>
      <c r="P99">
        <f t="shared" si="0"/>
        <v>2.7117500000000013E-2</v>
      </c>
      <c r="Q99">
        <f t="shared" si="0"/>
        <v>5.7010000000000019E-2</v>
      </c>
      <c r="R99">
        <f t="shared" si="0"/>
        <v>0.13903750000000029</v>
      </c>
      <c r="S99">
        <f t="shared" si="0"/>
        <v>8.2432499999999936E-2</v>
      </c>
      <c r="T99">
        <f t="shared" si="0"/>
        <v>8.2075000000000065E-3</v>
      </c>
      <c r="U99">
        <f t="shared" si="0"/>
        <v>4.5600000000000078E-2</v>
      </c>
      <c r="V99">
        <f t="shared" si="0"/>
        <v>5.9067499999999974E-2</v>
      </c>
      <c r="W99">
        <f t="shared" si="0"/>
        <v>8.7857500000000088E-2</v>
      </c>
      <c r="X99">
        <f t="shared" si="0"/>
        <v>0.18575749999999996</v>
      </c>
      <c r="Y99">
        <f t="shared" si="0"/>
        <v>0</v>
      </c>
      <c r="Z99">
        <f t="shared" si="0"/>
        <v>0.4254899999999997</v>
      </c>
      <c r="AA99">
        <f t="shared" si="0"/>
        <v>0.22952500000000003</v>
      </c>
      <c r="AB99">
        <f t="shared" si="0"/>
        <v>0</v>
      </c>
      <c r="AC99">
        <f t="shared" si="0"/>
        <v>8.8795000000000082E-2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5.1287500000000069E-2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0.34854499999999994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9.33</v>
      </c>
      <c r="E3" s="219">
        <v>0</v>
      </c>
      <c r="F3" s="219">
        <v>0</v>
      </c>
      <c r="G3" s="219">
        <v>16.55</v>
      </c>
      <c r="H3" s="219">
        <v>0</v>
      </c>
      <c r="I3" s="219">
        <v>12.24</v>
      </c>
      <c r="J3" s="219">
        <v>7.51</v>
      </c>
      <c r="K3" s="219">
        <v>6.06</v>
      </c>
      <c r="L3" s="219">
        <v>1.69</v>
      </c>
      <c r="M3" s="219">
        <v>0</v>
      </c>
      <c r="N3" s="219">
        <v>1.1000000000000001</v>
      </c>
      <c r="O3" s="219">
        <v>1.85</v>
      </c>
      <c r="P3" s="219">
        <v>2.42</v>
      </c>
      <c r="Q3" s="219">
        <v>0.19</v>
      </c>
      <c r="R3" s="219">
        <v>0.4</v>
      </c>
      <c r="S3" s="219">
        <v>0.26</v>
      </c>
      <c r="T3" s="219">
        <v>0</v>
      </c>
      <c r="U3" s="219">
        <v>8.9499999999999993</v>
      </c>
      <c r="V3" s="219">
        <v>0.48</v>
      </c>
      <c r="W3" s="219">
        <v>0.31</v>
      </c>
      <c r="X3" s="219">
        <v>1.38</v>
      </c>
      <c r="Y3" s="219">
        <v>0</v>
      </c>
      <c r="Z3" s="219">
        <v>1.3</v>
      </c>
      <c r="AA3" s="219">
        <v>0.71</v>
      </c>
      <c r="AB3" s="219">
        <v>0</v>
      </c>
      <c r="AC3" s="219">
        <v>0.45</v>
      </c>
      <c r="AD3" s="219">
        <v>0</v>
      </c>
      <c r="AE3" s="219">
        <v>0</v>
      </c>
      <c r="AF3" s="219">
        <v>0</v>
      </c>
      <c r="AG3" s="219">
        <v>0.96</v>
      </c>
      <c r="AH3" s="219">
        <v>0</v>
      </c>
      <c r="AI3" s="219">
        <v>0</v>
      </c>
      <c r="AJ3" s="219">
        <v>0</v>
      </c>
      <c r="AK3" s="219">
        <v>0.9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9.33</v>
      </c>
      <c r="E4" s="219">
        <v>0</v>
      </c>
      <c r="F4" s="219">
        <v>0</v>
      </c>
      <c r="G4" s="219">
        <v>16.55</v>
      </c>
      <c r="H4" s="219">
        <v>0</v>
      </c>
      <c r="I4" s="219">
        <v>12.24</v>
      </c>
      <c r="J4" s="219">
        <v>7.51</v>
      </c>
      <c r="K4" s="219">
        <v>6.06</v>
      </c>
      <c r="L4" s="219">
        <v>1.69</v>
      </c>
      <c r="M4" s="219">
        <v>0</v>
      </c>
      <c r="N4" s="219">
        <v>1.1000000000000001</v>
      </c>
      <c r="O4" s="219">
        <v>1.85</v>
      </c>
      <c r="P4" s="219">
        <v>2.42</v>
      </c>
      <c r="Q4" s="219">
        <v>0.19</v>
      </c>
      <c r="R4" s="219">
        <v>0.4</v>
      </c>
      <c r="S4" s="219">
        <v>0.26</v>
      </c>
      <c r="T4" s="219">
        <v>0</v>
      </c>
      <c r="U4" s="219">
        <v>8.9499999999999993</v>
      </c>
      <c r="V4" s="219">
        <v>0.48</v>
      </c>
      <c r="W4" s="219">
        <v>0.3</v>
      </c>
      <c r="X4" s="219">
        <v>1.38</v>
      </c>
      <c r="Y4" s="219">
        <v>0</v>
      </c>
      <c r="Z4" s="219">
        <v>1.3</v>
      </c>
      <c r="AA4" s="219">
        <v>0.71</v>
      </c>
      <c r="AB4" s="219">
        <v>0</v>
      </c>
      <c r="AC4" s="219">
        <v>0.45</v>
      </c>
      <c r="AD4" s="219">
        <v>0</v>
      </c>
      <c r="AE4" s="219">
        <v>0</v>
      </c>
      <c r="AF4" s="219">
        <v>0</v>
      </c>
      <c r="AG4" s="219">
        <v>0.96</v>
      </c>
      <c r="AH4" s="219">
        <v>0</v>
      </c>
      <c r="AI4" s="219">
        <v>0</v>
      </c>
      <c r="AJ4" s="219">
        <v>0</v>
      </c>
      <c r="AK4" s="219">
        <v>0.9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9.33</v>
      </c>
      <c r="E5" s="219">
        <v>0</v>
      </c>
      <c r="F5" s="219">
        <v>0</v>
      </c>
      <c r="G5" s="219">
        <v>16.55</v>
      </c>
      <c r="H5" s="219">
        <v>0</v>
      </c>
      <c r="I5" s="219">
        <v>12.24</v>
      </c>
      <c r="J5" s="219">
        <v>7.51</v>
      </c>
      <c r="K5" s="219">
        <v>6.06</v>
      </c>
      <c r="L5" s="219">
        <v>1.69</v>
      </c>
      <c r="M5" s="219">
        <v>0</v>
      </c>
      <c r="N5" s="219">
        <v>1.1000000000000001</v>
      </c>
      <c r="O5" s="219">
        <v>1.85</v>
      </c>
      <c r="P5" s="219">
        <v>2.42</v>
      </c>
      <c r="Q5" s="219">
        <v>0.19</v>
      </c>
      <c r="R5" s="219">
        <v>0.4</v>
      </c>
      <c r="S5" s="219">
        <v>0.26</v>
      </c>
      <c r="T5" s="219">
        <v>0</v>
      </c>
      <c r="U5" s="219">
        <v>8.9499999999999993</v>
      </c>
      <c r="V5" s="219">
        <v>0.48</v>
      </c>
      <c r="W5" s="219">
        <v>0.32</v>
      </c>
      <c r="X5" s="219">
        <v>1.38</v>
      </c>
      <c r="Y5" s="219">
        <v>0</v>
      </c>
      <c r="Z5" s="219">
        <v>1.3</v>
      </c>
      <c r="AA5" s="219">
        <v>0.71</v>
      </c>
      <c r="AB5" s="219">
        <v>0</v>
      </c>
      <c r="AC5" s="219">
        <v>3.29</v>
      </c>
      <c r="AD5" s="219">
        <v>0</v>
      </c>
      <c r="AE5" s="219">
        <v>0</v>
      </c>
      <c r="AF5" s="219">
        <v>0</v>
      </c>
      <c r="AG5" s="219">
        <v>-19.63</v>
      </c>
      <c r="AH5" s="219">
        <v>0</v>
      </c>
      <c r="AI5" s="219">
        <v>0</v>
      </c>
      <c r="AJ5" s="219">
        <v>0</v>
      </c>
      <c r="AK5" s="219">
        <v>0.9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9.33</v>
      </c>
      <c r="E6" s="219">
        <v>0</v>
      </c>
      <c r="F6" s="219">
        <v>0</v>
      </c>
      <c r="G6" s="219">
        <v>16.55</v>
      </c>
      <c r="H6" s="219">
        <v>0</v>
      </c>
      <c r="I6" s="219">
        <v>12.24</v>
      </c>
      <c r="J6" s="219">
        <v>7.51</v>
      </c>
      <c r="K6" s="219">
        <v>6.06</v>
      </c>
      <c r="L6" s="219">
        <v>1.69</v>
      </c>
      <c r="M6" s="219">
        <v>0</v>
      </c>
      <c r="N6" s="219">
        <v>1.1000000000000001</v>
      </c>
      <c r="O6" s="219">
        <v>1.85</v>
      </c>
      <c r="P6" s="219">
        <v>2.42</v>
      </c>
      <c r="Q6" s="219">
        <v>0.19</v>
      </c>
      <c r="R6" s="219">
        <v>0.4</v>
      </c>
      <c r="S6" s="219">
        <v>0.26</v>
      </c>
      <c r="T6" s="219">
        <v>0</v>
      </c>
      <c r="U6" s="219">
        <v>8.9499999999999993</v>
      </c>
      <c r="V6" s="219">
        <v>0.48</v>
      </c>
      <c r="W6" s="219">
        <v>0.3</v>
      </c>
      <c r="X6" s="219">
        <v>1.38</v>
      </c>
      <c r="Y6" s="219">
        <v>0</v>
      </c>
      <c r="Z6" s="219">
        <v>1.3</v>
      </c>
      <c r="AA6" s="219">
        <v>0.71</v>
      </c>
      <c r="AB6" s="219">
        <v>0</v>
      </c>
      <c r="AC6" s="219">
        <v>3.29</v>
      </c>
      <c r="AD6" s="219">
        <v>0</v>
      </c>
      <c r="AE6" s="219">
        <v>0</v>
      </c>
      <c r="AF6" s="219">
        <v>0</v>
      </c>
      <c r="AG6" s="219">
        <v>-19.63</v>
      </c>
      <c r="AH6" s="219">
        <v>0</v>
      </c>
      <c r="AI6" s="219">
        <v>0</v>
      </c>
      <c r="AJ6" s="219">
        <v>0</v>
      </c>
      <c r="AK6" s="219">
        <v>0.9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9.15</v>
      </c>
      <c r="E7" s="219">
        <v>0</v>
      </c>
      <c r="F7" s="219">
        <v>0</v>
      </c>
      <c r="G7" s="219">
        <v>16.350000000000001</v>
      </c>
      <c r="H7" s="219">
        <v>0</v>
      </c>
      <c r="I7" s="219">
        <v>12.24</v>
      </c>
      <c r="J7" s="219">
        <v>7.29</v>
      </c>
      <c r="K7" s="219">
        <v>6.06</v>
      </c>
      <c r="L7" s="219">
        <v>1.69</v>
      </c>
      <c r="M7" s="219">
        <v>0</v>
      </c>
      <c r="N7" s="219">
        <v>1.1000000000000001</v>
      </c>
      <c r="O7" s="219">
        <v>1.85</v>
      </c>
      <c r="P7" s="219">
        <v>2.42</v>
      </c>
      <c r="Q7" s="219">
        <v>0.19</v>
      </c>
      <c r="R7" s="219">
        <v>0.4</v>
      </c>
      <c r="S7" s="219">
        <v>0.26</v>
      </c>
      <c r="T7" s="219">
        <v>0</v>
      </c>
      <c r="U7" s="219">
        <v>8.9499999999999993</v>
      </c>
      <c r="V7" s="219">
        <v>0.48</v>
      </c>
      <c r="W7" s="219">
        <v>0.3</v>
      </c>
      <c r="X7" s="219">
        <v>1.38</v>
      </c>
      <c r="Y7" s="219">
        <v>0</v>
      </c>
      <c r="Z7" s="219">
        <v>1.3</v>
      </c>
      <c r="AA7" s="219">
        <v>0.71</v>
      </c>
      <c r="AB7" s="219">
        <v>0</v>
      </c>
      <c r="AC7" s="219">
        <v>3.29</v>
      </c>
      <c r="AD7" s="219">
        <v>0</v>
      </c>
      <c r="AE7" s="219">
        <v>0</v>
      </c>
      <c r="AF7" s="219">
        <v>0</v>
      </c>
      <c r="AG7" s="219">
        <v>0.64</v>
      </c>
      <c r="AH7" s="219">
        <v>0</v>
      </c>
      <c r="AI7" s="219">
        <v>0</v>
      </c>
      <c r="AJ7" s="219">
        <v>0</v>
      </c>
      <c r="AK7" s="219">
        <v>0.9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9.33</v>
      </c>
      <c r="E8" s="219">
        <v>0</v>
      </c>
      <c r="F8" s="219">
        <v>0</v>
      </c>
      <c r="G8" s="219">
        <v>16.55</v>
      </c>
      <c r="H8" s="219">
        <v>0</v>
      </c>
      <c r="I8" s="219">
        <v>12.24</v>
      </c>
      <c r="J8" s="219">
        <v>7.51</v>
      </c>
      <c r="K8" s="219">
        <v>6.06</v>
      </c>
      <c r="L8" s="219">
        <v>1.69</v>
      </c>
      <c r="M8" s="219">
        <v>0</v>
      </c>
      <c r="N8" s="219">
        <v>1.1000000000000001</v>
      </c>
      <c r="O8" s="219">
        <v>1.85</v>
      </c>
      <c r="P8" s="219">
        <v>2.42</v>
      </c>
      <c r="Q8" s="219">
        <v>0.19</v>
      </c>
      <c r="R8" s="219">
        <v>0.4</v>
      </c>
      <c r="S8" s="219">
        <v>0.26</v>
      </c>
      <c r="T8" s="219">
        <v>0</v>
      </c>
      <c r="U8" s="219">
        <v>8.9499999999999993</v>
      </c>
      <c r="V8" s="219">
        <v>0.48</v>
      </c>
      <c r="W8" s="219">
        <v>0.3</v>
      </c>
      <c r="X8" s="219">
        <v>1.38</v>
      </c>
      <c r="Y8" s="219">
        <v>0</v>
      </c>
      <c r="Z8" s="219">
        <v>1.3</v>
      </c>
      <c r="AA8" s="219">
        <v>0.71</v>
      </c>
      <c r="AB8" s="219">
        <v>0</v>
      </c>
      <c r="AC8" s="219">
        <v>3.29</v>
      </c>
      <c r="AD8" s="219">
        <v>0</v>
      </c>
      <c r="AE8" s="219">
        <v>0</v>
      </c>
      <c r="AF8" s="219">
        <v>0</v>
      </c>
      <c r="AG8" s="219">
        <v>0.64</v>
      </c>
      <c r="AH8" s="219">
        <v>0</v>
      </c>
      <c r="AI8" s="219">
        <v>0</v>
      </c>
      <c r="AJ8" s="219">
        <v>0</v>
      </c>
      <c r="AK8" s="219">
        <v>0.9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9.33</v>
      </c>
      <c r="E9" s="219">
        <v>0</v>
      </c>
      <c r="F9" s="219">
        <v>0</v>
      </c>
      <c r="G9" s="219">
        <v>16.55</v>
      </c>
      <c r="H9" s="219">
        <v>0</v>
      </c>
      <c r="I9" s="219">
        <v>12.24</v>
      </c>
      <c r="J9" s="219">
        <v>7.51</v>
      </c>
      <c r="K9" s="219">
        <v>6.06</v>
      </c>
      <c r="L9" s="219">
        <v>1.69</v>
      </c>
      <c r="M9" s="219">
        <v>0</v>
      </c>
      <c r="N9" s="219">
        <v>1.1000000000000001</v>
      </c>
      <c r="O9" s="219">
        <v>1.85</v>
      </c>
      <c r="P9" s="219">
        <v>2.42</v>
      </c>
      <c r="Q9" s="219">
        <v>0.19</v>
      </c>
      <c r="R9" s="219">
        <v>0.4</v>
      </c>
      <c r="S9" s="219">
        <v>0.26</v>
      </c>
      <c r="T9" s="219">
        <v>0</v>
      </c>
      <c r="U9" s="219">
        <v>8.9499999999999993</v>
      </c>
      <c r="V9" s="219">
        <v>0.48</v>
      </c>
      <c r="W9" s="219">
        <v>0.32</v>
      </c>
      <c r="X9" s="219">
        <v>1.38</v>
      </c>
      <c r="Y9" s="219">
        <v>0</v>
      </c>
      <c r="Z9" s="219">
        <v>1.3</v>
      </c>
      <c r="AA9" s="219">
        <v>0.71</v>
      </c>
      <c r="AB9" s="219">
        <v>0</v>
      </c>
      <c r="AC9" s="219">
        <v>3.29</v>
      </c>
      <c r="AD9" s="219">
        <v>0</v>
      </c>
      <c r="AE9" s="219">
        <v>0</v>
      </c>
      <c r="AF9" s="219">
        <v>0</v>
      </c>
      <c r="AG9" s="219">
        <v>0.64</v>
      </c>
      <c r="AH9" s="219">
        <v>0</v>
      </c>
      <c r="AI9" s="219">
        <v>0</v>
      </c>
      <c r="AJ9" s="219">
        <v>0</v>
      </c>
      <c r="AK9" s="219">
        <v>0.9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9.33</v>
      </c>
      <c r="E10" s="219">
        <v>0</v>
      </c>
      <c r="F10" s="219">
        <v>0</v>
      </c>
      <c r="G10" s="219">
        <v>16.55</v>
      </c>
      <c r="H10" s="219">
        <v>0</v>
      </c>
      <c r="I10" s="219">
        <v>12.24</v>
      </c>
      <c r="J10" s="219">
        <v>7.51</v>
      </c>
      <c r="K10" s="219">
        <v>6.06</v>
      </c>
      <c r="L10" s="219">
        <v>1.69</v>
      </c>
      <c r="M10" s="219">
        <v>0</v>
      </c>
      <c r="N10" s="219">
        <v>1.1000000000000001</v>
      </c>
      <c r="O10" s="219">
        <v>1.85</v>
      </c>
      <c r="P10" s="219">
        <v>2.42</v>
      </c>
      <c r="Q10" s="219">
        <v>0.19</v>
      </c>
      <c r="R10" s="219">
        <v>0.4</v>
      </c>
      <c r="S10" s="219">
        <v>0.26</v>
      </c>
      <c r="T10" s="219">
        <v>0</v>
      </c>
      <c r="U10" s="219">
        <v>8.9499999999999993</v>
      </c>
      <c r="V10" s="219">
        <v>0.48</v>
      </c>
      <c r="W10" s="219">
        <v>0.31</v>
      </c>
      <c r="X10" s="219">
        <v>1.38</v>
      </c>
      <c r="Y10" s="219">
        <v>0</v>
      </c>
      <c r="Z10" s="219">
        <v>1.3</v>
      </c>
      <c r="AA10" s="219">
        <v>0.71</v>
      </c>
      <c r="AB10" s="219">
        <v>0</v>
      </c>
      <c r="AC10" s="219">
        <v>3.29</v>
      </c>
      <c r="AD10" s="219">
        <v>0</v>
      </c>
      <c r="AE10" s="219">
        <v>0</v>
      </c>
      <c r="AF10" s="219">
        <v>0</v>
      </c>
      <c r="AG10" s="219">
        <v>0.64</v>
      </c>
      <c r="AH10" s="219">
        <v>0</v>
      </c>
      <c r="AI10" s="219">
        <v>0</v>
      </c>
      <c r="AJ10" s="219">
        <v>0</v>
      </c>
      <c r="AK10" s="219">
        <v>0.9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9.33</v>
      </c>
      <c r="E11" s="219">
        <v>0</v>
      </c>
      <c r="F11" s="219">
        <v>0</v>
      </c>
      <c r="G11" s="219">
        <v>16.55</v>
      </c>
      <c r="H11" s="219">
        <v>0</v>
      </c>
      <c r="I11" s="219">
        <v>12.24</v>
      </c>
      <c r="J11" s="219">
        <v>7.51</v>
      </c>
      <c r="K11" s="219">
        <v>6.06</v>
      </c>
      <c r="L11" s="219">
        <v>1.69</v>
      </c>
      <c r="M11" s="219">
        <v>0</v>
      </c>
      <c r="N11" s="219">
        <v>1.1000000000000001</v>
      </c>
      <c r="O11" s="219">
        <v>1.85</v>
      </c>
      <c r="P11" s="219">
        <v>2.42</v>
      </c>
      <c r="Q11" s="219">
        <v>0.19</v>
      </c>
      <c r="R11" s="219">
        <v>0.4</v>
      </c>
      <c r="S11" s="219">
        <v>0.26</v>
      </c>
      <c r="T11" s="219">
        <v>0</v>
      </c>
      <c r="U11" s="219">
        <v>8.9499999999999993</v>
      </c>
      <c r="V11" s="219">
        <v>0.48</v>
      </c>
      <c r="W11" s="219">
        <v>0.31</v>
      </c>
      <c r="X11" s="219">
        <v>1.38</v>
      </c>
      <c r="Y11" s="219">
        <v>0</v>
      </c>
      <c r="Z11" s="219">
        <v>1.3</v>
      </c>
      <c r="AA11" s="219">
        <v>0.71</v>
      </c>
      <c r="AB11" s="219">
        <v>0</v>
      </c>
      <c r="AC11" s="219">
        <v>3.29</v>
      </c>
      <c r="AD11" s="219">
        <v>0</v>
      </c>
      <c r="AE11" s="219">
        <v>0</v>
      </c>
      <c r="AF11" s="219">
        <v>0</v>
      </c>
      <c r="AG11" s="219">
        <v>0.64</v>
      </c>
      <c r="AH11" s="219">
        <v>0</v>
      </c>
      <c r="AI11" s="219">
        <v>0</v>
      </c>
      <c r="AJ11" s="219">
        <v>0</v>
      </c>
      <c r="AK11" s="219">
        <v>0.9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9.33</v>
      </c>
      <c r="E12" s="219">
        <v>0</v>
      </c>
      <c r="F12" s="219">
        <v>0</v>
      </c>
      <c r="G12" s="219">
        <v>16.55</v>
      </c>
      <c r="H12" s="219">
        <v>0</v>
      </c>
      <c r="I12" s="219">
        <v>12.24</v>
      </c>
      <c r="J12" s="219">
        <v>7.51</v>
      </c>
      <c r="K12" s="219">
        <v>6.06</v>
      </c>
      <c r="L12" s="219">
        <v>1.69</v>
      </c>
      <c r="M12" s="219">
        <v>0</v>
      </c>
      <c r="N12" s="219">
        <v>1.1000000000000001</v>
      </c>
      <c r="O12" s="219">
        <v>1.85</v>
      </c>
      <c r="P12" s="219">
        <v>2.42</v>
      </c>
      <c r="Q12" s="219">
        <v>0.19</v>
      </c>
      <c r="R12" s="219">
        <v>0.4</v>
      </c>
      <c r="S12" s="219">
        <v>0.26</v>
      </c>
      <c r="T12" s="219">
        <v>0</v>
      </c>
      <c r="U12" s="219">
        <v>8.9499999999999993</v>
      </c>
      <c r="V12" s="219">
        <v>0.48</v>
      </c>
      <c r="W12" s="219">
        <v>0.31</v>
      </c>
      <c r="X12" s="219">
        <v>1.38</v>
      </c>
      <c r="Y12" s="219">
        <v>0</v>
      </c>
      <c r="Z12" s="219">
        <v>1.3</v>
      </c>
      <c r="AA12" s="219">
        <v>0.71</v>
      </c>
      <c r="AB12" s="219">
        <v>0</v>
      </c>
      <c r="AC12" s="219">
        <v>3.29</v>
      </c>
      <c r="AD12" s="219">
        <v>0</v>
      </c>
      <c r="AE12" s="219">
        <v>0</v>
      </c>
      <c r="AF12" s="219">
        <v>0</v>
      </c>
      <c r="AG12" s="219">
        <v>0.64</v>
      </c>
      <c r="AH12" s="219">
        <v>0</v>
      </c>
      <c r="AI12" s="219">
        <v>0</v>
      </c>
      <c r="AJ12" s="219">
        <v>0</v>
      </c>
      <c r="AK12" s="219">
        <v>0.9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9.33</v>
      </c>
      <c r="E13" s="219">
        <v>0</v>
      </c>
      <c r="F13" s="219">
        <v>0</v>
      </c>
      <c r="G13" s="219">
        <v>16.55</v>
      </c>
      <c r="H13" s="219">
        <v>0</v>
      </c>
      <c r="I13" s="219">
        <v>12.24</v>
      </c>
      <c r="J13" s="219">
        <v>7.51</v>
      </c>
      <c r="K13" s="219">
        <v>84.33</v>
      </c>
      <c r="L13" s="219">
        <v>1.83</v>
      </c>
      <c r="M13" s="219">
        <v>0</v>
      </c>
      <c r="N13" s="219">
        <v>1.1000000000000001</v>
      </c>
      <c r="O13" s="219">
        <v>1.85</v>
      </c>
      <c r="P13" s="219">
        <v>2.42</v>
      </c>
      <c r="Q13" s="219">
        <v>0.19</v>
      </c>
      <c r="R13" s="219">
        <v>0.4</v>
      </c>
      <c r="S13" s="219">
        <v>0.26</v>
      </c>
      <c r="T13" s="219">
        <v>0</v>
      </c>
      <c r="U13" s="219">
        <v>8.9499999999999993</v>
      </c>
      <c r="V13" s="219">
        <v>0.48</v>
      </c>
      <c r="W13" s="219">
        <v>0.31</v>
      </c>
      <c r="X13" s="219">
        <v>1.38</v>
      </c>
      <c r="Y13" s="219">
        <v>0</v>
      </c>
      <c r="Z13" s="219">
        <v>1.3</v>
      </c>
      <c r="AA13" s="219">
        <v>0.71</v>
      </c>
      <c r="AB13" s="219">
        <v>0</v>
      </c>
      <c r="AC13" s="219">
        <v>3.29</v>
      </c>
      <c r="AD13" s="219">
        <v>0</v>
      </c>
      <c r="AE13" s="219">
        <v>0</v>
      </c>
      <c r="AF13" s="219">
        <v>0</v>
      </c>
      <c r="AG13" s="219">
        <v>0.64</v>
      </c>
      <c r="AH13" s="219">
        <v>0</v>
      </c>
      <c r="AI13" s="219">
        <v>0</v>
      </c>
      <c r="AJ13" s="219">
        <v>0</v>
      </c>
      <c r="AK13" s="219">
        <v>12.6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9.33</v>
      </c>
      <c r="E14" s="219">
        <v>0</v>
      </c>
      <c r="F14" s="219">
        <v>0</v>
      </c>
      <c r="G14" s="219">
        <v>16.55</v>
      </c>
      <c r="H14" s="219">
        <v>0</v>
      </c>
      <c r="I14" s="219">
        <v>12.24</v>
      </c>
      <c r="J14" s="219">
        <v>7.51</v>
      </c>
      <c r="K14" s="219">
        <v>84.88</v>
      </c>
      <c r="L14" s="219">
        <v>1.83</v>
      </c>
      <c r="M14" s="219">
        <v>0</v>
      </c>
      <c r="N14" s="219">
        <v>1.1000000000000001</v>
      </c>
      <c r="O14" s="219">
        <v>1.85</v>
      </c>
      <c r="P14" s="219">
        <v>2.42</v>
      </c>
      <c r="Q14" s="219">
        <v>0.19</v>
      </c>
      <c r="R14" s="219">
        <v>0.4</v>
      </c>
      <c r="S14" s="219">
        <v>0.26</v>
      </c>
      <c r="T14" s="219">
        <v>0</v>
      </c>
      <c r="U14" s="219">
        <v>8.9499999999999993</v>
      </c>
      <c r="V14" s="219">
        <v>0.48</v>
      </c>
      <c r="W14" s="219">
        <v>0.31</v>
      </c>
      <c r="X14" s="219">
        <v>1.38</v>
      </c>
      <c r="Y14" s="219">
        <v>0</v>
      </c>
      <c r="Z14" s="219">
        <v>1.3</v>
      </c>
      <c r="AA14" s="219">
        <v>0.71</v>
      </c>
      <c r="AB14" s="219">
        <v>0</v>
      </c>
      <c r="AC14" s="219">
        <v>3.29</v>
      </c>
      <c r="AD14" s="219">
        <v>0</v>
      </c>
      <c r="AE14" s="219">
        <v>0</v>
      </c>
      <c r="AF14" s="219">
        <v>0</v>
      </c>
      <c r="AG14" s="219">
        <v>0.64</v>
      </c>
      <c r="AH14" s="219">
        <v>0</v>
      </c>
      <c r="AI14" s="219">
        <v>0</v>
      </c>
      <c r="AJ14" s="219">
        <v>0</v>
      </c>
      <c r="AK14" s="219">
        <v>12.6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9.33</v>
      </c>
      <c r="E15" s="219">
        <v>0</v>
      </c>
      <c r="F15" s="219">
        <v>0</v>
      </c>
      <c r="G15" s="219">
        <v>16.55</v>
      </c>
      <c r="H15" s="219">
        <v>0</v>
      </c>
      <c r="I15" s="219">
        <v>12.24</v>
      </c>
      <c r="J15" s="219">
        <v>7.51</v>
      </c>
      <c r="K15" s="219">
        <v>64.849999999999994</v>
      </c>
      <c r="L15" s="219">
        <v>1.83</v>
      </c>
      <c r="M15" s="219">
        <v>0</v>
      </c>
      <c r="N15" s="219">
        <v>1.1000000000000001</v>
      </c>
      <c r="O15" s="219">
        <v>1.85</v>
      </c>
      <c r="P15" s="219">
        <v>2.42</v>
      </c>
      <c r="Q15" s="219">
        <v>0.19</v>
      </c>
      <c r="R15" s="219">
        <v>0.4</v>
      </c>
      <c r="S15" s="219">
        <v>0.26</v>
      </c>
      <c r="T15" s="219">
        <v>0</v>
      </c>
      <c r="U15" s="219">
        <v>8.9499999999999993</v>
      </c>
      <c r="V15" s="219">
        <v>0.48</v>
      </c>
      <c r="W15" s="219">
        <v>0.31</v>
      </c>
      <c r="X15" s="219">
        <v>1.38</v>
      </c>
      <c r="Y15" s="219">
        <v>0</v>
      </c>
      <c r="Z15" s="219">
        <v>1.3</v>
      </c>
      <c r="AA15" s="219">
        <v>0.71</v>
      </c>
      <c r="AB15" s="219">
        <v>0</v>
      </c>
      <c r="AC15" s="219">
        <v>3.52</v>
      </c>
      <c r="AD15" s="219">
        <v>0</v>
      </c>
      <c r="AE15" s="219">
        <v>0</v>
      </c>
      <c r="AF15" s="219">
        <v>0</v>
      </c>
      <c r="AG15" s="219">
        <v>0.64</v>
      </c>
      <c r="AH15" s="219">
        <v>0</v>
      </c>
      <c r="AI15" s="219">
        <v>0</v>
      </c>
      <c r="AJ15" s="219">
        <v>0</v>
      </c>
      <c r="AK15" s="219">
        <v>12.6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9.33</v>
      </c>
      <c r="E16" s="219">
        <v>0</v>
      </c>
      <c r="F16" s="219">
        <v>0</v>
      </c>
      <c r="G16" s="219">
        <v>16.55</v>
      </c>
      <c r="H16" s="219">
        <v>0</v>
      </c>
      <c r="I16" s="219">
        <v>12.24</v>
      </c>
      <c r="J16" s="219">
        <v>7.51</v>
      </c>
      <c r="K16" s="219">
        <v>64.849999999999994</v>
      </c>
      <c r="L16" s="219">
        <v>1.83</v>
      </c>
      <c r="M16" s="219">
        <v>0</v>
      </c>
      <c r="N16" s="219">
        <v>1.1000000000000001</v>
      </c>
      <c r="O16" s="219">
        <v>1.85</v>
      </c>
      <c r="P16" s="219">
        <v>2.42</v>
      </c>
      <c r="Q16" s="219">
        <v>0.19</v>
      </c>
      <c r="R16" s="219">
        <v>0.4</v>
      </c>
      <c r="S16" s="219">
        <v>0.26</v>
      </c>
      <c r="T16" s="219">
        <v>0</v>
      </c>
      <c r="U16" s="219">
        <v>8.9499999999999993</v>
      </c>
      <c r="V16" s="219">
        <v>0.48</v>
      </c>
      <c r="W16" s="219">
        <v>0.31</v>
      </c>
      <c r="X16" s="219">
        <v>1.38</v>
      </c>
      <c r="Y16" s="219">
        <v>0</v>
      </c>
      <c r="Z16" s="219">
        <v>1.3</v>
      </c>
      <c r="AA16" s="219">
        <v>0.71</v>
      </c>
      <c r="AB16" s="219">
        <v>0</v>
      </c>
      <c r="AC16" s="219">
        <v>3.52</v>
      </c>
      <c r="AD16" s="219">
        <v>0</v>
      </c>
      <c r="AE16" s="219">
        <v>0</v>
      </c>
      <c r="AF16" s="219">
        <v>0</v>
      </c>
      <c r="AG16" s="219">
        <v>0.64</v>
      </c>
      <c r="AH16" s="219">
        <v>0</v>
      </c>
      <c r="AI16" s="219">
        <v>0</v>
      </c>
      <c r="AJ16" s="219">
        <v>0</v>
      </c>
      <c r="AK16" s="219">
        <v>12.6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9.33</v>
      </c>
      <c r="E17" s="219">
        <v>0</v>
      </c>
      <c r="F17" s="219">
        <v>0</v>
      </c>
      <c r="G17" s="219">
        <v>16.55</v>
      </c>
      <c r="H17" s="219">
        <v>0</v>
      </c>
      <c r="I17" s="219">
        <v>12.24</v>
      </c>
      <c r="J17" s="219">
        <v>7.51</v>
      </c>
      <c r="K17" s="219">
        <v>34.79</v>
      </c>
      <c r="L17" s="219">
        <v>1.83</v>
      </c>
      <c r="M17" s="219">
        <v>0</v>
      </c>
      <c r="N17" s="219">
        <v>1.1000000000000001</v>
      </c>
      <c r="O17" s="219">
        <v>1.85</v>
      </c>
      <c r="P17" s="219">
        <v>2.42</v>
      </c>
      <c r="Q17" s="219">
        <v>0.19</v>
      </c>
      <c r="R17" s="219">
        <v>0.4</v>
      </c>
      <c r="S17" s="219">
        <v>0.26</v>
      </c>
      <c r="T17" s="219">
        <v>0</v>
      </c>
      <c r="U17" s="219">
        <v>8.9499999999999993</v>
      </c>
      <c r="V17" s="219">
        <v>0.48</v>
      </c>
      <c r="W17" s="219">
        <v>0.31</v>
      </c>
      <c r="X17" s="219">
        <v>1.38</v>
      </c>
      <c r="Y17" s="219">
        <v>0</v>
      </c>
      <c r="Z17" s="219">
        <v>1.3</v>
      </c>
      <c r="AA17" s="219">
        <v>0.71</v>
      </c>
      <c r="AB17" s="219">
        <v>0</v>
      </c>
      <c r="AC17" s="219">
        <v>3.52</v>
      </c>
      <c r="AD17" s="219">
        <v>0</v>
      </c>
      <c r="AE17" s="219">
        <v>0</v>
      </c>
      <c r="AF17" s="219">
        <v>0</v>
      </c>
      <c r="AG17" s="219">
        <v>0.64</v>
      </c>
      <c r="AH17" s="219">
        <v>0</v>
      </c>
      <c r="AI17" s="219">
        <v>0</v>
      </c>
      <c r="AJ17" s="219">
        <v>0</v>
      </c>
      <c r="AK17" s="219">
        <v>12.6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9.33</v>
      </c>
      <c r="E18" s="219">
        <v>0</v>
      </c>
      <c r="F18" s="219">
        <v>0</v>
      </c>
      <c r="G18" s="219">
        <v>16.55</v>
      </c>
      <c r="H18" s="219">
        <v>0</v>
      </c>
      <c r="I18" s="219">
        <v>12.24</v>
      </c>
      <c r="J18" s="219">
        <v>7.51</v>
      </c>
      <c r="K18" s="219">
        <v>34.79</v>
      </c>
      <c r="L18" s="219">
        <v>1.83</v>
      </c>
      <c r="M18" s="219">
        <v>0</v>
      </c>
      <c r="N18" s="219">
        <v>1.1000000000000001</v>
      </c>
      <c r="O18" s="219">
        <v>1.85</v>
      </c>
      <c r="P18" s="219">
        <v>2.42</v>
      </c>
      <c r="Q18" s="219">
        <v>0.19</v>
      </c>
      <c r="R18" s="219">
        <v>0.4</v>
      </c>
      <c r="S18" s="219">
        <v>0.26</v>
      </c>
      <c r="T18" s="219">
        <v>0</v>
      </c>
      <c r="U18" s="219">
        <v>8.9499999999999993</v>
      </c>
      <c r="V18" s="219">
        <v>0.48</v>
      </c>
      <c r="W18" s="219">
        <v>0.31</v>
      </c>
      <c r="X18" s="219">
        <v>1.38</v>
      </c>
      <c r="Y18" s="219">
        <v>0</v>
      </c>
      <c r="Z18" s="219">
        <v>1.3</v>
      </c>
      <c r="AA18" s="219">
        <v>0.71</v>
      </c>
      <c r="AB18" s="219">
        <v>0</v>
      </c>
      <c r="AC18" s="219">
        <v>3.52</v>
      </c>
      <c r="AD18" s="219">
        <v>0</v>
      </c>
      <c r="AE18" s="219">
        <v>0</v>
      </c>
      <c r="AF18" s="219">
        <v>0</v>
      </c>
      <c r="AG18" s="219">
        <v>0.64</v>
      </c>
      <c r="AH18" s="219">
        <v>0</v>
      </c>
      <c r="AI18" s="219">
        <v>0</v>
      </c>
      <c r="AJ18" s="219">
        <v>0</v>
      </c>
      <c r="AK18" s="219">
        <v>12.6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9.33</v>
      </c>
      <c r="E19" s="219">
        <v>0</v>
      </c>
      <c r="F19" s="219">
        <v>0</v>
      </c>
      <c r="G19" s="219">
        <v>16.55</v>
      </c>
      <c r="H19" s="219">
        <v>0</v>
      </c>
      <c r="I19" s="219">
        <v>12.24</v>
      </c>
      <c r="J19" s="219">
        <v>7.51</v>
      </c>
      <c r="K19" s="219">
        <v>34.79</v>
      </c>
      <c r="L19" s="219">
        <v>1.83</v>
      </c>
      <c r="M19" s="219">
        <v>0</v>
      </c>
      <c r="N19" s="219">
        <v>1.1000000000000001</v>
      </c>
      <c r="O19" s="219">
        <v>1.85</v>
      </c>
      <c r="P19" s="219">
        <v>2.42</v>
      </c>
      <c r="Q19" s="219">
        <v>0.19</v>
      </c>
      <c r="R19" s="219">
        <v>0.4</v>
      </c>
      <c r="S19" s="219">
        <v>0.26</v>
      </c>
      <c r="T19" s="219">
        <v>0</v>
      </c>
      <c r="U19" s="219">
        <v>8.9499999999999993</v>
      </c>
      <c r="V19" s="219">
        <v>0.48</v>
      </c>
      <c r="W19" s="219">
        <v>0.31</v>
      </c>
      <c r="X19" s="219">
        <v>1.38</v>
      </c>
      <c r="Y19" s="219">
        <v>0</v>
      </c>
      <c r="Z19" s="219">
        <v>1.3</v>
      </c>
      <c r="AA19" s="219">
        <v>0.71</v>
      </c>
      <c r="AB19" s="219">
        <v>0</v>
      </c>
      <c r="AC19" s="219">
        <v>3.52</v>
      </c>
      <c r="AD19" s="219">
        <v>0</v>
      </c>
      <c r="AE19" s="219">
        <v>0</v>
      </c>
      <c r="AF19" s="219">
        <v>0</v>
      </c>
      <c r="AG19" s="219">
        <v>0.64</v>
      </c>
      <c r="AH19" s="219">
        <v>0</v>
      </c>
      <c r="AI19" s="219">
        <v>0</v>
      </c>
      <c r="AJ19" s="219">
        <v>0</v>
      </c>
      <c r="AK19" s="219">
        <v>12.6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9.33</v>
      </c>
      <c r="E20" s="219">
        <v>0</v>
      </c>
      <c r="F20" s="219">
        <v>0</v>
      </c>
      <c r="G20" s="219">
        <v>16.55</v>
      </c>
      <c r="H20" s="219">
        <v>0</v>
      </c>
      <c r="I20" s="219">
        <v>12.24</v>
      </c>
      <c r="J20" s="219">
        <v>7.51</v>
      </c>
      <c r="K20" s="219">
        <v>34.79</v>
      </c>
      <c r="L20" s="219">
        <v>1.83</v>
      </c>
      <c r="M20" s="219">
        <v>0</v>
      </c>
      <c r="N20" s="219">
        <v>1.1000000000000001</v>
      </c>
      <c r="O20" s="219">
        <v>1.85</v>
      </c>
      <c r="P20" s="219">
        <v>2.42</v>
      </c>
      <c r="Q20" s="219">
        <v>0.19</v>
      </c>
      <c r="R20" s="219">
        <v>0.4</v>
      </c>
      <c r="S20" s="219">
        <v>0.26</v>
      </c>
      <c r="T20" s="219">
        <v>0</v>
      </c>
      <c r="U20" s="219">
        <v>8.9499999999999993</v>
      </c>
      <c r="V20" s="219">
        <v>0.48</v>
      </c>
      <c r="W20" s="219">
        <v>0.31</v>
      </c>
      <c r="X20" s="219">
        <v>1.38</v>
      </c>
      <c r="Y20" s="219">
        <v>0</v>
      </c>
      <c r="Z20" s="219">
        <v>1.3</v>
      </c>
      <c r="AA20" s="219">
        <v>0.71</v>
      </c>
      <c r="AB20" s="219">
        <v>0</v>
      </c>
      <c r="AC20" s="219">
        <v>3.52</v>
      </c>
      <c r="AD20" s="219">
        <v>0</v>
      </c>
      <c r="AE20" s="219">
        <v>0</v>
      </c>
      <c r="AF20" s="219">
        <v>0</v>
      </c>
      <c r="AG20" s="219">
        <v>0.64</v>
      </c>
      <c r="AH20" s="219">
        <v>0</v>
      </c>
      <c r="AI20" s="219">
        <v>0</v>
      </c>
      <c r="AJ20" s="219">
        <v>0</v>
      </c>
      <c r="AK20" s="219">
        <v>12.6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9.33</v>
      </c>
      <c r="E21" s="219">
        <v>0</v>
      </c>
      <c r="F21" s="219">
        <v>0</v>
      </c>
      <c r="G21" s="219">
        <v>16.55</v>
      </c>
      <c r="H21" s="219">
        <v>0</v>
      </c>
      <c r="I21" s="219">
        <v>12.24</v>
      </c>
      <c r="J21" s="219">
        <v>7.51</v>
      </c>
      <c r="K21" s="219">
        <v>24.77</v>
      </c>
      <c r="L21" s="219">
        <v>1.83</v>
      </c>
      <c r="M21" s="219">
        <v>0</v>
      </c>
      <c r="N21" s="219">
        <v>1.1000000000000001</v>
      </c>
      <c r="O21" s="219">
        <v>1.85</v>
      </c>
      <c r="P21" s="219">
        <v>2.42</v>
      </c>
      <c r="Q21" s="219">
        <v>0.19</v>
      </c>
      <c r="R21" s="219">
        <v>0.4</v>
      </c>
      <c r="S21" s="219">
        <v>0.26</v>
      </c>
      <c r="T21" s="219">
        <v>0</v>
      </c>
      <c r="U21" s="219">
        <v>8.9499999999999993</v>
      </c>
      <c r="V21" s="219">
        <v>0.48</v>
      </c>
      <c r="W21" s="219">
        <v>0.31</v>
      </c>
      <c r="X21" s="219">
        <v>1.38</v>
      </c>
      <c r="Y21" s="219">
        <v>0</v>
      </c>
      <c r="Z21" s="219">
        <v>1.3</v>
      </c>
      <c r="AA21" s="219">
        <v>0.71</v>
      </c>
      <c r="AB21" s="219">
        <v>0</v>
      </c>
      <c r="AC21" s="219">
        <v>3.52</v>
      </c>
      <c r="AD21" s="219">
        <v>0</v>
      </c>
      <c r="AE21" s="219">
        <v>0</v>
      </c>
      <c r="AF21" s="219">
        <v>0</v>
      </c>
      <c r="AG21" s="219">
        <v>0.96</v>
      </c>
      <c r="AH21" s="219">
        <v>0</v>
      </c>
      <c r="AI21" s="219">
        <v>0</v>
      </c>
      <c r="AJ21" s="219">
        <v>0</v>
      </c>
      <c r="AK21" s="219">
        <v>12.6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9.33</v>
      </c>
      <c r="E22" s="219">
        <v>0</v>
      </c>
      <c r="F22" s="219">
        <v>0</v>
      </c>
      <c r="G22" s="219">
        <v>16.55</v>
      </c>
      <c r="H22" s="219">
        <v>0</v>
      </c>
      <c r="I22" s="219">
        <v>12.24</v>
      </c>
      <c r="J22" s="219">
        <v>7.51</v>
      </c>
      <c r="K22" s="219">
        <v>24.77</v>
      </c>
      <c r="L22" s="219">
        <v>1.83</v>
      </c>
      <c r="M22" s="219">
        <v>0</v>
      </c>
      <c r="N22" s="219">
        <v>1.1000000000000001</v>
      </c>
      <c r="O22" s="219">
        <v>1.85</v>
      </c>
      <c r="P22" s="219">
        <v>2.42</v>
      </c>
      <c r="Q22" s="219">
        <v>0.19</v>
      </c>
      <c r="R22" s="219">
        <v>0.4</v>
      </c>
      <c r="S22" s="219">
        <v>0.26</v>
      </c>
      <c r="T22" s="219">
        <v>0</v>
      </c>
      <c r="U22" s="219">
        <v>8.9499999999999993</v>
      </c>
      <c r="V22" s="219">
        <v>0.48</v>
      </c>
      <c r="W22" s="219">
        <v>0.31</v>
      </c>
      <c r="X22" s="219">
        <v>1.38</v>
      </c>
      <c r="Y22" s="219">
        <v>0</v>
      </c>
      <c r="Z22" s="219">
        <v>1.3</v>
      </c>
      <c r="AA22" s="219">
        <v>0.71</v>
      </c>
      <c r="AB22" s="219">
        <v>0</v>
      </c>
      <c r="AC22" s="219">
        <v>3.52</v>
      </c>
      <c r="AD22" s="219">
        <v>0</v>
      </c>
      <c r="AE22" s="219">
        <v>0</v>
      </c>
      <c r="AF22" s="219">
        <v>0</v>
      </c>
      <c r="AG22" s="219">
        <v>0.96</v>
      </c>
      <c r="AH22" s="219">
        <v>0</v>
      </c>
      <c r="AI22" s="219">
        <v>0</v>
      </c>
      <c r="AJ22" s="219">
        <v>0</v>
      </c>
      <c r="AK22" s="219">
        <v>12.6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9.33</v>
      </c>
      <c r="E23" s="219">
        <v>0</v>
      </c>
      <c r="F23" s="219">
        <v>0</v>
      </c>
      <c r="G23" s="219">
        <v>16.55</v>
      </c>
      <c r="H23" s="219">
        <v>0</v>
      </c>
      <c r="I23" s="219">
        <v>12.24</v>
      </c>
      <c r="J23" s="219">
        <v>7.51</v>
      </c>
      <c r="K23" s="219">
        <v>34.79</v>
      </c>
      <c r="L23" s="219">
        <v>1.83</v>
      </c>
      <c r="M23" s="219">
        <v>0</v>
      </c>
      <c r="N23" s="219">
        <v>1.1000000000000001</v>
      </c>
      <c r="O23" s="219">
        <v>1.85</v>
      </c>
      <c r="P23" s="219">
        <v>2.42</v>
      </c>
      <c r="Q23" s="219">
        <v>0.19</v>
      </c>
      <c r="R23" s="219">
        <v>0.4</v>
      </c>
      <c r="S23" s="219">
        <v>0.26</v>
      </c>
      <c r="T23" s="219">
        <v>0</v>
      </c>
      <c r="U23" s="219">
        <v>8.9499999999999993</v>
      </c>
      <c r="V23" s="219">
        <v>0.48</v>
      </c>
      <c r="W23" s="219">
        <v>0.31</v>
      </c>
      <c r="X23" s="219">
        <v>1.38</v>
      </c>
      <c r="Y23" s="219">
        <v>0</v>
      </c>
      <c r="Z23" s="219">
        <v>1.3</v>
      </c>
      <c r="AA23" s="219">
        <v>0.71</v>
      </c>
      <c r="AB23" s="219">
        <v>0</v>
      </c>
      <c r="AC23" s="219">
        <v>3.52</v>
      </c>
      <c r="AD23" s="219">
        <v>0</v>
      </c>
      <c r="AE23" s="219">
        <v>0</v>
      </c>
      <c r="AF23" s="219">
        <v>0</v>
      </c>
      <c r="AG23" s="219">
        <v>0.96</v>
      </c>
      <c r="AH23" s="219">
        <v>0</v>
      </c>
      <c r="AI23" s="219">
        <v>0</v>
      </c>
      <c r="AJ23" s="219">
        <v>0</v>
      </c>
      <c r="AK23" s="219">
        <v>12.6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9.33</v>
      </c>
      <c r="E24" s="219">
        <v>0</v>
      </c>
      <c r="F24" s="219">
        <v>0</v>
      </c>
      <c r="G24" s="219">
        <v>16.55</v>
      </c>
      <c r="H24" s="219">
        <v>0</v>
      </c>
      <c r="I24" s="219">
        <v>12.24</v>
      </c>
      <c r="J24" s="219">
        <v>7.51</v>
      </c>
      <c r="K24" s="219">
        <v>34.79</v>
      </c>
      <c r="L24" s="219">
        <v>1.83</v>
      </c>
      <c r="M24" s="219">
        <v>0</v>
      </c>
      <c r="N24" s="219">
        <v>1.1000000000000001</v>
      </c>
      <c r="O24" s="219">
        <v>1.85</v>
      </c>
      <c r="P24" s="219">
        <v>2.42</v>
      </c>
      <c r="Q24" s="219">
        <v>0.19</v>
      </c>
      <c r="R24" s="219">
        <v>0.39</v>
      </c>
      <c r="S24" s="219">
        <v>0.26</v>
      </c>
      <c r="T24" s="219">
        <v>0</v>
      </c>
      <c r="U24" s="219">
        <v>8.9499999999999993</v>
      </c>
      <c r="V24" s="219">
        <v>0.48</v>
      </c>
      <c r="W24" s="219">
        <v>0.31</v>
      </c>
      <c r="X24" s="219">
        <v>1.38</v>
      </c>
      <c r="Y24" s="219">
        <v>0</v>
      </c>
      <c r="Z24" s="219">
        <v>1.29</v>
      </c>
      <c r="AA24" s="219">
        <v>0.71</v>
      </c>
      <c r="AB24" s="219">
        <v>0</v>
      </c>
      <c r="AC24" s="219">
        <v>3.52</v>
      </c>
      <c r="AD24" s="219">
        <v>0</v>
      </c>
      <c r="AE24" s="219">
        <v>0</v>
      </c>
      <c r="AF24" s="219">
        <v>0</v>
      </c>
      <c r="AG24" s="219">
        <v>0.96</v>
      </c>
      <c r="AH24" s="219">
        <v>0</v>
      </c>
      <c r="AI24" s="219">
        <v>0</v>
      </c>
      <c r="AJ24" s="219">
        <v>0</v>
      </c>
      <c r="AK24" s="219">
        <v>12.6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9.33</v>
      </c>
      <c r="E25" s="219">
        <v>0</v>
      </c>
      <c r="F25" s="219">
        <v>0</v>
      </c>
      <c r="G25" s="219">
        <v>16.55</v>
      </c>
      <c r="H25" s="219">
        <v>0</v>
      </c>
      <c r="I25" s="219">
        <v>12.24</v>
      </c>
      <c r="J25" s="219">
        <v>7.51</v>
      </c>
      <c r="K25" s="219">
        <v>34.79</v>
      </c>
      <c r="L25" s="219">
        <v>1.83</v>
      </c>
      <c r="M25" s="219">
        <v>0</v>
      </c>
      <c r="N25" s="219">
        <v>1.1000000000000001</v>
      </c>
      <c r="O25" s="219">
        <v>1.85</v>
      </c>
      <c r="P25" s="219">
        <v>2.42</v>
      </c>
      <c r="Q25" s="219">
        <v>0.19</v>
      </c>
      <c r="R25" s="219">
        <v>0.39</v>
      </c>
      <c r="S25" s="219">
        <v>0.26</v>
      </c>
      <c r="T25" s="219">
        <v>0</v>
      </c>
      <c r="U25" s="219">
        <v>8.9499999999999993</v>
      </c>
      <c r="V25" s="219">
        <v>0.48</v>
      </c>
      <c r="W25" s="219">
        <v>0.31</v>
      </c>
      <c r="X25" s="219">
        <v>1.37</v>
      </c>
      <c r="Y25" s="219">
        <v>0</v>
      </c>
      <c r="Z25" s="219">
        <v>1.29</v>
      </c>
      <c r="AA25" s="219">
        <v>0.71</v>
      </c>
      <c r="AB25" s="219">
        <v>0</v>
      </c>
      <c r="AC25" s="219">
        <v>3.52</v>
      </c>
      <c r="AD25" s="219">
        <v>0</v>
      </c>
      <c r="AE25" s="219">
        <v>0</v>
      </c>
      <c r="AF25" s="219">
        <v>0</v>
      </c>
      <c r="AG25" s="219">
        <v>0.8</v>
      </c>
      <c r="AH25" s="219">
        <v>0</v>
      </c>
      <c r="AI25" s="219">
        <v>0</v>
      </c>
      <c r="AJ25" s="219">
        <v>0</v>
      </c>
      <c r="AK25" s="219">
        <v>12.6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9.33</v>
      </c>
      <c r="E26" s="219">
        <v>0</v>
      </c>
      <c r="F26" s="219">
        <v>0</v>
      </c>
      <c r="G26" s="219">
        <v>16.55</v>
      </c>
      <c r="H26" s="219">
        <v>0</v>
      </c>
      <c r="I26" s="219">
        <v>12.24</v>
      </c>
      <c r="J26" s="219">
        <v>7.51</v>
      </c>
      <c r="K26" s="219">
        <v>34.79</v>
      </c>
      <c r="L26" s="219">
        <v>1.83</v>
      </c>
      <c r="M26" s="219">
        <v>0</v>
      </c>
      <c r="N26" s="219">
        <v>1.1000000000000001</v>
      </c>
      <c r="O26" s="219">
        <v>1.85</v>
      </c>
      <c r="P26" s="219">
        <v>2.42</v>
      </c>
      <c r="Q26" s="219">
        <v>0.19</v>
      </c>
      <c r="R26" s="219">
        <v>0.39</v>
      </c>
      <c r="S26" s="219">
        <v>0.26</v>
      </c>
      <c r="T26" s="219">
        <v>0</v>
      </c>
      <c r="U26" s="219">
        <v>8.9499999999999993</v>
      </c>
      <c r="V26" s="219">
        <v>0.48</v>
      </c>
      <c r="W26" s="219">
        <v>0.31</v>
      </c>
      <c r="X26" s="219">
        <v>1.37</v>
      </c>
      <c r="Y26" s="219">
        <v>0</v>
      </c>
      <c r="Z26" s="219">
        <v>1.29</v>
      </c>
      <c r="AA26" s="219">
        <v>0.71</v>
      </c>
      <c r="AB26" s="219">
        <v>0</v>
      </c>
      <c r="AC26" s="219">
        <v>3.52</v>
      </c>
      <c r="AD26" s="219">
        <v>0</v>
      </c>
      <c r="AE26" s="219">
        <v>0</v>
      </c>
      <c r="AF26" s="219">
        <v>0</v>
      </c>
      <c r="AG26" s="219">
        <v>0.8</v>
      </c>
      <c r="AH26" s="219">
        <v>0</v>
      </c>
      <c r="AI26" s="219">
        <v>0</v>
      </c>
      <c r="AJ26" s="219">
        <v>0</v>
      </c>
      <c r="AK26" s="219">
        <v>12.6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9.15</v>
      </c>
      <c r="E27" s="219">
        <v>0</v>
      </c>
      <c r="F27" s="219">
        <v>0</v>
      </c>
      <c r="G27" s="219">
        <v>16.350000000000001</v>
      </c>
      <c r="H27" s="219">
        <v>0</v>
      </c>
      <c r="I27" s="219">
        <v>12.24</v>
      </c>
      <c r="J27" s="219">
        <v>7.29</v>
      </c>
      <c r="K27" s="219">
        <v>83.54</v>
      </c>
      <c r="L27" s="219">
        <v>29.76</v>
      </c>
      <c r="M27" s="219">
        <v>0</v>
      </c>
      <c r="N27" s="219">
        <v>1.1000000000000001</v>
      </c>
      <c r="O27" s="219">
        <v>1.85</v>
      </c>
      <c r="P27" s="219">
        <v>2.42</v>
      </c>
      <c r="Q27" s="219">
        <v>0.19</v>
      </c>
      <c r="R27" s="219">
        <v>0.39</v>
      </c>
      <c r="S27" s="219">
        <v>0.26</v>
      </c>
      <c r="T27" s="219">
        <v>0</v>
      </c>
      <c r="U27" s="219">
        <v>8.9499999999999993</v>
      </c>
      <c r="V27" s="219">
        <v>0.48</v>
      </c>
      <c r="W27" s="219">
        <v>0.31</v>
      </c>
      <c r="X27" s="219">
        <v>1.38</v>
      </c>
      <c r="Y27" s="219">
        <v>0</v>
      </c>
      <c r="Z27" s="219">
        <v>1.29</v>
      </c>
      <c r="AA27" s="219">
        <v>0.71</v>
      </c>
      <c r="AB27" s="219">
        <v>0</v>
      </c>
      <c r="AC27" s="219">
        <v>3.52</v>
      </c>
      <c r="AD27" s="219">
        <v>0</v>
      </c>
      <c r="AE27" s="219">
        <v>0</v>
      </c>
      <c r="AF27" s="219">
        <v>0</v>
      </c>
      <c r="AG27" s="219">
        <v>0.8</v>
      </c>
      <c r="AH27" s="219">
        <v>0</v>
      </c>
      <c r="AI27" s="219">
        <v>0</v>
      </c>
      <c r="AJ27" s="219">
        <v>0</v>
      </c>
      <c r="AK27" s="219">
        <v>12.6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9.33</v>
      </c>
      <c r="E28" s="219">
        <v>0</v>
      </c>
      <c r="F28" s="219">
        <v>0</v>
      </c>
      <c r="G28" s="219">
        <v>16.55</v>
      </c>
      <c r="H28" s="219">
        <v>0</v>
      </c>
      <c r="I28" s="219">
        <v>12.24</v>
      </c>
      <c r="J28" s="219">
        <v>7.51</v>
      </c>
      <c r="K28" s="219">
        <v>83.91</v>
      </c>
      <c r="L28" s="219">
        <v>29.76</v>
      </c>
      <c r="M28" s="219">
        <v>0</v>
      </c>
      <c r="N28" s="219">
        <v>1.1000000000000001</v>
      </c>
      <c r="O28" s="219">
        <v>1.85</v>
      </c>
      <c r="P28" s="219">
        <v>2.42</v>
      </c>
      <c r="Q28" s="219">
        <v>0.19</v>
      </c>
      <c r="R28" s="219">
        <v>0.39</v>
      </c>
      <c r="S28" s="219">
        <v>0.26</v>
      </c>
      <c r="T28" s="219">
        <v>0</v>
      </c>
      <c r="U28" s="219">
        <v>8.9499999999999993</v>
      </c>
      <c r="V28" s="219">
        <v>0.48</v>
      </c>
      <c r="W28" s="219">
        <v>0.31</v>
      </c>
      <c r="X28" s="219">
        <v>1.38</v>
      </c>
      <c r="Y28" s="219">
        <v>0</v>
      </c>
      <c r="Z28" s="219">
        <v>1.29</v>
      </c>
      <c r="AA28" s="219">
        <v>0.71</v>
      </c>
      <c r="AB28" s="219">
        <v>0</v>
      </c>
      <c r="AC28" s="219">
        <v>3.52</v>
      </c>
      <c r="AD28" s="219">
        <v>0</v>
      </c>
      <c r="AE28" s="219">
        <v>0</v>
      </c>
      <c r="AF28" s="219">
        <v>0</v>
      </c>
      <c r="AG28" s="219">
        <v>0.8</v>
      </c>
      <c r="AH28" s="219">
        <v>0</v>
      </c>
      <c r="AI28" s="219">
        <v>0</v>
      </c>
      <c r="AJ28" s="219">
        <v>0</v>
      </c>
      <c r="AK28" s="219">
        <v>12.6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9.33</v>
      </c>
      <c r="E29" s="219">
        <v>0</v>
      </c>
      <c r="F29" s="219">
        <v>0</v>
      </c>
      <c r="G29" s="219">
        <v>16.55</v>
      </c>
      <c r="H29" s="219">
        <v>0</v>
      </c>
      <c r="I29" s="219">
        <v>12.24</v>
      </c>
      <c r="J29" s="219">
        <v>7.51</v>
      </c>
      <c r="K29" s="219">
        <v>86.13</v>
      </c>
      <c r="L29" s="219">
        <v>29.76</v>
      </c>
      <c r="M29" s="219">
        <v>0</v>
      </c>
      <c r="N29" s="219">
        <v>1.1000000000000001</v>
      </c>
      <c r="O29" s="219">
        <v>1.85</v>
      </c>
      <c r="P29" s="219">
        <v>2.42</v>
      </c>
      <c r="Q29" s="219">
        <v>2.81</v>
      </c>
      <c r="R29" s="219">
        <v>0.39</v>
      </c>
      <c r="S29" s="219">
        <v>3.71</v>
      </c>
      <c r="T29" s="219">
        <v>0</v>
      </c>
      <c r="U29" s="219">
        <v>8.9499999999999993</v>
      </c>
      <c r="V29" s="219">
        <v>0.48</v>
      </c>
      <c r="W29" s="219">
        <v>0.31</v>
      </c>
      <c r="X29" s="219">
        <v>1.38</v>
      </c>
      <c r="Y29" s="219">
        <v>0</v>
      </c>
      <c r="Z29" s="219">
        <v>1.29</v>
      </c>
      <c r="AA29" s="219">
        <v>0.71</v>
      </c>
      <c r="AB29" s="219">
        <v>0</v>
      </c>
      <c r="AC29" s="219">
        <v>3.52</v>
      </c>
      <c r="AD29" s="219">
        <v>0</v>
      </c>
      <c r="AE29" s="219">
        <v>0</v>
      </c>
      <c r="AF29" s="219">
        <v>0</v>
      </c>
      <c r="AG29" s="219">
        <v>0.8</v>
      </c>
      <c r="AH29" s="219">
        <v>0</v>
      </c>
      <c r="AI29" s="219">
        <v>0</v>
      </c>
      <c r="AJ29" s="219">
        <v>0</v>
      </c>
      <c r="AK29" s="219">
        <v>9.02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9.33</v>
      </c>
      <c r="E30" s="219">
        <v>0</v>
      </c>
      <c r="F30" s="219">
        <v>0</v>
      </c>
      <c r="G30" s="219">
        <v>16.55</v>
      </c>
      <c r="H30" s="219">
        <v>0</v>
      </c>
      <c r="I30" s="219">
        <v>12.24</v>
      </c>
      <c r="J30" s="219">
        <v>7.51</v>
      </c>
      <c r="K30" s="219">
        <v>86.12</v>
      </c>
      <c r="L30" s="219">
        <v>29.76</v>
      </c>
      <c r="M30" s="219">
        <v>0</v>
      </c>
      <c r="N30" s="219">
        <v>1.1000000000000001</v>
      </c>
      <c r="O30" s="219">
        <v>1.85</v>
      </c>
      <c r="P30" s="219">
        <v>2.42</v>
      </c>
      <c r="Q30" s="219">
        <v>2.81</v>
      </c>
      <c r="R30" s="219">
        <v>0.39</v>
      </c>
      <c r="S30" s="219">
        <v>3.71</v>
      </c>
      <c r="T30" s="219">
        <v>0</v>
      </c>
      <c r="U30" s="219">
        <v>8.9499999999999993</v>
      </c>
      <c r="V30" s="219">
        <v>0.48</v>
      </c>
      <c r="W30" s="219">
        <v>0.31</v>
      </c>
      <c r="X30" s="219">
        <v>1.38</v>
      </c>
      <c r="Y30" s="219">
        <v>0</v>
      </c>
      <c r="Z30" s="219">
        <v>1.29</v>
      </c>
      <c r="AA30" s="219">
        <v>0.71</v>
      </c>
      <c r="AB30" s="219">
        <v>0</v>
      </c>
      <c r="AC30" s="219">
        <v>3.52</v>
      </c>
      <c r="AD30" s="219">
        <v>0</v>
      </c>
      <c r="AE30" s="219">
        <v>0</v>
      </c>
      <c r="AF30" s="219">
        <v>0</v>
      </c>
      <c r="AG30" s="219">
        <v>0.8</v>
      </c>
      <c r="AH30" s="219">
        <v>0</v>
      </c>
      <c r="AI30" s="219">
        <v>0</v>
      </c>
      <c r="AJ30" s="219">
        <v>0</v>
      </c>
      <c r="AK30" s="219">
        <v>9.02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9.33</v>
      </c>
      <c r="E31" s="219">
        <v>0</v>
      </c>
      <c r="F31" s="219">
        <v>0</v>
      </c>
      <c r="G31" s="219">
        <v>16.55</v>
      </c>
      <c r="H31" s="219">
        <v>0</v>
      </c>
      <c r="I31" s="219">
        <v>12.24</v>
      </c>
      <c r="J31" s="219">
        <v>7.51</v>
      </c>
      <c r="K31" s="219">
        <v>85.92</v>
      </c>
      <c r="L31" s="219">
        <v>29.44</v>
      </c>
      <c r="M31" s="219">
        <v>0</v>
      </c>
      <c r="N31" s="219">
        <v>1.1000000000000001</v>
      </c>
      <c r="O31" s="219">
        <v>1.85</v>
      </c>
      <c r="P31" s="219">
        <v>2.42</v>
      </c>
      <c r="Q31" s="219">
        <v>2.64</v>
      </c>
      <c r="R31" s="219">
        <v>0.39</v>
      </c>
      <c r="S31" s="219">
        <v>3.68</v>
      </c>
      <c r="T31" s="219">
        <v>0</v>
      </c>
      <c r="U31" s="219">
        <v>8.9499999999999993</v>
      </c>
      <c r="V31" s="219">
        <v>0.48</v>
      </c>
      <c r="W31" s="219">
        <v>0.31</v>
      </c>
      <c r="X31" s="219">
        <v>1.37</v>
      </c>
      <c r="Y31" s="219">
        <v>0</v>
      </c>
      <c r="Z31" s="219">
        <v>1.03</v>
      </c>
      <c r="AA31" s="219">
        <v>9.74</v>
      </c>
      <c r="AB31" s="219">
        <v>0</v>
      </c>
      <c r="AC31" s="219">
        <v>3.52</v>
      </c>
      <c r="AD31" s="219">
        <v>0</v>
      </c>
      <c r="AE31" s="219">
        <v>0</v>
      </c>
      <c r="AF31" s="219">
        <v>0</v>
      </c>
      <c r="AG31" s="219">
        <v>0.8</v>
      </c>
      <c r="AH31" s="219">
        <v>0</v>
      </c>
      <c r="AI31" s="219">
        <v>0</v>
      </c>
      <c r="AJ31" s="219">
        <v>0</v>
      </c>
      <c r="AK31" s="219">
        <v>9.02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9.33</v>
      </c>
      <c r="E32" s="219">
        <v>0</v>
      </c>
      <c r="F32" s="219">
        <v>0</v>
      </c>
      <c r="G32" s="219">
        <v>16.55</v>
      </c>
      <c r="H32" s="219">
        <v>0</v>
      </c>
      <c r="I32" s="219">
        <v>12.24</v>
      </c>
      <c r="J32" s="219">
        <v>7.51</v>
      </c>
      <c r="K32" s="219">
        <v>85.91</v>
      </c>
      <c r="L32" s="219">
        <v>29.44</v>
      </c>
      <c r="M32" s="219">
        <v>0</v>
      </c>
      <c r="N32" s="219">
        <v>1.1000000000000001</v>
      </c>
      <c r="O32" s="219">
        <v>1.85</v>
      </c>
      <c r="P32" s="219">
        <v>2.42</v>
      </c>
      <c r="Q32" s="219">
        <v>2.64</v>
      </c>
      <c r="R32" s="219">
        <v>0.39</v>
      </c>
      <c r="S32" s="219">
        <v>3.68</v>
      </c>
      <c r="T32" s="219">
        <v>0</v>
      </c>
      <c r="U32" s="219">
        <v>8.9499999999999993</v>
      </c>
      <c r="V32" s="219">
        <v>0.48</v>
      </c>
      <c r="W32" s="219">
        <v>0.31</v>
      </c>
      <c r="X32" s="219">
        <v>1.37</v>
      </c>
      <c r="Y32" s="219">
        <v>0</v>
      </c>
      <c r="Z32" s="219">
        <v>0</v>
      </c>
      <c r="AA32" s="219">
        <v>10.1</v>
      </c>
      <c r="AB32" s="219">
        <v>0</v>
      </c>
      <c r="AC32" s="219">
        <v>3.52</v>
      </c>
      <c r="AD32" s="219">
        <v>0</v>
      </c>
      <c r="AE32" s="219">
        <v>0</v>
      </c>
      <c r="AF32" s="219">
        <v>0</v>
      </c>
      <c r="AG32" s="219">
        <v>0.8</v>
      </c>
      <c r="AH32" s="219">
        <v>0</v>
      </c>
      <c r="AI32" s="219">
        <v>0</v>
      </c>
      <c r="AJ32" s="219">
        <v>0</v>
      </c>
      <c r="AK32" s="219">
        <v>9.02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9.33</v>
      </c>
      <c r="E33" s="219">
        <v>0</v>
      </c>
      <c r="F33" s="219">
        <v>0</v>
      </c>
      <c r="G33" s="219">
        <v>16.55</v>
      </c>
      <c r="H33" s="219">
        <v>0</v>
      </c>
      <c r="I33" s="219">
        <v>12.24</v>
      </c>
      <c r="J33" s="219">
        <v>7.51</v>
      </c>
      <c r="K33" s="219">
        <v>82.29</v>
      </c>
      <c r="L33" s="219">
        <v>22.1</v>
      </c>
      <c r="M33" s="219">
        <v>0</v>
      </c>
      <c r="N33" s="219">
        <v>1.1000000000000001</v>
      </c>
      <c r="O33" s="219">
        <v>1.85</v>
      </c>
      <c r="P33" s="219">
        <v>2.42</v>
      </c>
      <c r="Q33" s="219">
        <v>2.5</v>
      </c>
      <c r="R33" s="219">
        <v>0.39</v>
      </c>
      <c r="S33" s="219">
        <v>3.39</v>
      </c>
      <c r="T33" s="219">
        <v>0</v>
      </c>
      <c r="U33" s="219">
        <v>8.9499999999999993</v>
      </c>
      <c r="V33" s="219">
        <v>0.48</v>
      </c>
      <c r="W33" s="219">
        <v>0.31</v>
      </c>
      <c r="X33" s="219">
        <v>1.37</v>
      </c>
      <c r="Y33" s="219">
        <v>0</v>
      </c>
      <c r="Z33" s="219">
        <v>1.3</v>
      </c>
      <c r="AA33" s="219">
        <v>10.199999999999999</v>
      </c>
      <c r="AB33" s="219">
        <v>0</v>
      </c>
      <c r="AC33" s="219">
        <v>3.52</v>
      </c>
      <c r="AD33" s="219">
        <v>0</v>
      </c>
      <c r="AE33" s="219">
        <v>0</v>
      </c>
      <c r="AF33" s="219">
        <v>0</v>
      </c>
      <c r="AG33" s="219">
        <v>0.8</v>
      </c>
      <c r="AH33" s="219">
        <v>0</v>
      </c>
      <c r="AI33" s="219">
        <v>0</v>
      </c>
      <c r="AJ33" s="219">
        <v>0</v>
      </c>
      <c r="AK33" s="219">
        <v>9.02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9.33</v>
      </c>
      <c r="E34" s="219">
        <v>0</v>
      </c>
      <c r="F34" s="219">
        <v>0</v>
      </c>
      <c r="G34" s="219">
        <v>16.55</v>
      </c>
      <c r="H34" s="219">
        <v>0</v>
      </c>
      <c r="I34" s="219">
        <v>12.24</v>
      </c>
      <c r="J34" s="219">
        <v>7.51</v>
      </c>
      <c r="K34" s="219">
        <v>82.31</v>
      </c>
      <c r="L34" s="219">
        <v>22.1</v>
      </c>
      <c r="M34" s="219">
        <v>0</v>
      </c>
      <c r="N34" s="219">
        <v>1.1000000000000001</v>
      </c>
      <c r="O34" s="219">
        <v>1.85</v>
      </c>
      <c r="P34" s="219">
        <v>2.42</v>
      </c>
      <c r="Q34" s="219">
        <v>2.5</v>
      </c>
      <c r="R34" s="219">
        <v>0.39</v>
      </c>
      <c r="S34" s="219">
        <v>3.39</v>
      </c>
      <c r="T34" s="219">
        <v>0</v>
      </c>
      <c r="U34" s="219">
        <v>8.9499999999999993</v>
      </c>
      <c r="V34" s="219">
        <v>0.48</v>
      </c>
      <c r="W34" s="219">
        <v>0.31</v>
      </c>
      <c r="X34" s="219">
        <v>1.37</v>
      </c>
      <c r="Y34" s="219">
        <v>0</v>
      </c>
      <c r="Z34" s="219">
        <v>1.3</v>
      </c>
      <c r="AA34" s="219">
        <v>10.199999999999999</v>
      </c>
      <c r="AB34" s="219">
        <v>0</v>
      </c>
      <c r="AC34" s="219">
        <v>3.29</v>
      </c>
      <c r="AD34" s="219">
        <v>0</v>
      </c>
      <c r="AE34" s="219">
        <v>0</v>
      </c>
      <c r="AF34" s="219">
        <v>0</v>
      </c>
      <c r="AG34" s="219">
        <v>0.8</v>
      </c>
      <c r="AH34" s="219">
        <v>0</v>
      </c>
      <c r="AI34" s="219">
        <v>0</v>
      </c>
      <c r="AJ34" s="219">
        <v>0</v>
      </c>
      <c r="AK34" s="219">
        <v>9.02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9.1999999999999993</v>
      </c>
      <c r="E35" s="219">
        <v>0</v>
      </c>
      <c r="F35" s="219">
        <v>0</v>
      </c>
      <c r="G35" s="219">
        <v>16.55</v>
      </c>
      <c r="H35" s="219">
        <v>0</v>
      </c>
      <c r="I35" s="219">
        <v>12.24</v>
      </c>
      <c r="J35" s="219">
        <v>7.51</v>
      </c>
      <c r="K35" s="219">
        <v>82.18</v>
      </c>
      <c r="L35" s="219">
        <v>22.1</v>
      </c>
      <c r="M35" s="219">
        <v>0</v>
      </c>
      <c r="N35" s="219">
        <v>1.1000000000000001</v>
      </c>
      <c r="O35" s="219">
        <v>1.85</v>
      </c>
      <c r="P35" s="219">
        <v>2.42</v>
      </c>
      <c r="Q35" s="219">
        <v>2.39</v>
      </c>
      <c r="R35" s="219">
        <v>0.39</v>
      </c>
      <c r="S35" s="219">
        <v>3.33</v>
      </c>
      <c r="T35" s="219">
        <v>0</v>
      </c>
      <c r="U35" s="219">
        <v>8.9499999999999993</v>
      </c>
      <c r="V35" s="219">
        <v>0.48</v>
      </c>
      <c r="W35" s="219">
        <v>0.31</v>
      </c>
      <c r="X35" s="219">
        <v>1.37</v>
      </c>
      <c r="Y35" s="219">
        <v>0</v>
      </c>
      <c r="Z35" s="219">
        <v>1.3</v>
      </c>
      <c r="AA35" s="219">
        <v>10.199999999999999</v>
      </c>
      <c r="AB35" s="219">
        <v>0</v>
      </c>
      <c r="AC35" s="219">
        <v>3.29</v>
      </c>
      <c r="AD35" s="219">
        <v>0</v>
      </c>
      <c r="AE35" s="219">
        <v>0</v>
      </c>
      <c r="AF35" s="219">
        <v>0</v>
      </c>
      <c r="AG35" s="219">
        <v>0.8</v>
      </c>
      <c r="AH35" s="219">
        <v>0</v>
      </c>
      <c r="AI35" s="219">
        <v>0</v>
      </c>
      <c r="AJ35" s="219">
        <v>0</v>
      </c>
      <c r="AK35" s="219">
        <v>8.1199999999999992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9.1999999999999993</v>
      </c>
      <c r="E36" s="219">
        <v>0</v>
      </c>
      <c r="F36" s="219">
        <v>0</v>
      </c>
      <c r="G36" s="219">
        <v>16.55</v>
      </c>
      <c r="H36" s="219">
        <v>0</v>
      </c>
      <c r="I36" s="219">
        <v>12.24</v>
      </c>
      <c r="J36" s="219">
        <v>7.51</v>
      </c>
      <c r="K36" s="219">
        <v>82.2</v>
      </c>
      <c r="L36" s="219">
        <v>22.1</v>
      </c>
      <c r="M36" s="219">
        <v>0</v>
      </c>
      <c r="N36" s="219">
        <v>1.1000000000000001</v>
      </c>
      <c r="O36" s="219">
        <v>1.85</v>
      </c>
      <c r="P36" s="219">
        <v>2.42</v>
      </c>
      <c r="Q36" s="219">
        <v>2.39</v>
      </c>
      <c r="R36" s="219">
        <v>0.39</v>
      </c>
      <c r="S36" s="219">
        <v>3.33</v>
      </c>
      <c r="T36" s="219">
        <v>0</v>
      </c>
      <c r="U36" s="219">
        <v>8.9499999999999993</v>
      </c>
      <c r="V36" s="219">
        <v>0.48</v>
      </c>
      <c r="W36" s="219">
        <v>0.31</v>
      </c>
      <c r="X36" s="219">
        <v>1.37</v>
      </c>
      <c r="Y36" s="219">
        <v>0</v>
      </c>
      <c r="Z36" s="219">
        <v>1.3</v>
      </c>
      <c r="AA36" s="219">
        <v>10.199999999999999</v>
      </c>
      <c r="AB36" s="219">
        <v>0</v>
      </c>
      <c r="AC36" s="219">
        <v>3.29</v>
      </c>
      <c r="AD36" s="219">
        <v>0</v>
      </c>
      <c r="AE36" s="219">
        <v>0</v>
      </c>
      <c r="AF36" s="219">
        <v>0</v>
      </c>
      <c r="AG36" s="219">
        <v>0.32</v>
      </c>
      <c r="AH36" s="219">
        <v>0</v>
      </c>
      <c r="AI36" s="219">
        <v>0</v>
      </c>
      <c r="AJ36" s="219">
        <v>0</v>
      </c>
      <c r="AK36" s="219">
        <v>8.1199999999999992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9.07</v>
      </c>
      <c r="E37" s="219">
        <v>0</v>
      </c>
      <c r="F37" s="219">
        <v>0</v>
      </c>
      <c r="G37" s="219">
        <v>16.55</v>
      </c>
      <c r="H37" s="219">
        <v>0</v>
      </c>
      <c r="I37" s="219">
        <v>12.24</v>
      </c>
      <c r="J37" s="219">
        <v>7.51</v>
      </c>
      <c r="K37" s="219">
        <v>82.18</v>
      </c>
      <c r="L37" s="219">
        <v>22.1</v>
      </c>
      <c r="M37" s="219">
        <v>0</v>
      </c>
      <c r="N37" s="219">
        <v>1.1000000000000001</v>
      </c>
      <c r="O37" s="219">
        <v>1.85</v>
      </c>
      <c r="P37" s="219">
        <v>2.42</v>
      </c>
      <c r="Q37" s="219">
        <v>2.3199999999999998</v>
      </c>
      <c r="R37" s="219">
        <v>0.39</v>
      </c>
      <c r="S37" s="219">
        <v>3.25</v>
      </c>
      <c r="T37" s="219">
        <v>0</v>
      </c>
      <c r="U37" s="219">
        <v>8.9499999999999993</v>
      </c>
      <c r="V37" s="219">
        <v>0.48</v>
      </c>
      <c r="W37" s="219">
        <v>0.31</v>
      </c>
      <c r="X37" s="219">
        <v>1.38</v>
      </c>
      <c r="Y37" s="219">
        <v>0</v>
      </c>
      <c r="Z37" s="219">
        <v>1.3</v>
      </c>
      <c r="AA37" s="219">
        <v>10.199999999999999</v>
      </c>
      <c r="AB37" s="219">
        <v>0</v>
      </c>
      <c r="AC37" s="219">
        <v>3.29</v>
      </c>
      <c r="AD37" s="219">
        <v>0</v>
      </c>
      <c r="AE37" s="219">
        <v>0</v>
      </c>
      <c r="AF37" s="219">
        <v>0</v>
      </c>
      <c r="AG37" s="219">
        <v>0.32</v>
      </c>
      <c r="AH37" s="219">
        <v>0</v>
      </c>
      <c r="AI37" s="219">
        <v>0</v>
      </c>
      <c r="AJ37" s="219">
        <v>0</v>
      </c>
      <c r="AK37" s="219">
        <v>8.1199999999999992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9.07</v>
      </c>
      <c r="E38" s="219">
        <v>0</v>
      </c>
      <c r="F38" s="219">
        <v>0</v>
      </c>
      <c r="G38" s="219">
        <v>16.55</v>
      </c>
      <c r="H38" s="219">
        <v>0</v>
      </c>
      <c r="I38" s="219">
        <v>12.24</v>
      </c>
      <c r="J38" s="219">
        <v>7.51</v>
      </c>
      <c r="K38" s="219">
        <v>82.21</v>
      </c>
      <c r="L38" s="219">
        <v>22.1</v>
      </c>
      <c r="M38" s="219">
        <v>0</v>
      </c>
      <c r="N38" s="219">
        <v>1.1000000000000001</v>
      </c>
      <c r="O38" s="219">
        <v>1.85</v>
      </c>
      <c r="P38" s="219">
        <v>2.42</v>
      </c>
      <c r="Q38" s="219">
        <v>2.33</v>
      </c>
      <c r="R38" s="219">
        <v>0.39</v>
      </c>
      <c r="S38" s="219">
        <v>3.26</v>
      </c>
      <c r="T38" s="219">
        <v>0</v>
      </c>
      <c r="U38" s="219">
        <v>8.9499999999999993</v>
      </c>
      <c r="V38" s="219">
        <v>0.48</v>
      </c>
      <c r="W38" s="219">
        <v>0.31</v>
      </c>
      <c r="X38" s="219">
        <v>1.38</v>
      </c>
      <c r="Y38" s="219">
        <v>0</v>
      </c>
      <c r="Z38" s="219">
        <v>1.3</v>
      </c>
      <c r="AA38" s="219">
        <v>10.199999999999999</v>
      </c>
      <c r="AB38" s="219">
        <v>0</v>
      </c>
      <c r="AC38" s="219">
        <v>3.29</v>
      </c>
      <c r="AD38" s="219">
        <v>0</v>
      </c>
      <c r="AE38" s="219">
        <v>0</v>
      </c>
      <c r="AF38" s="219">
        <v>0</v>
      </c>
      <c r="AG38" s="219">
        <v>0.32</v>
      </c>
      <c r="AH38" s="219">
        <v>0</v>
      </c>
      <c r="AI38" s="219">
        <v>0</v>
      </c>
      <c r="AJ38" s="219">
        <v>0</v>
      </c>
      <c r="AK38" s="219">
        <v>8.1199999999999992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8.93</v>
      </c>
      <c r="E39" s="219">
        <v>0</v>
      </c>
      <c r="F39" s="219">
        <v>0</v>
      </c>
      <c r="G39" s="219">
        <v>16.55</v>
      </c>
      <c r="H39" s="219">
        <v>0</v>
      </c>
      <c r="I39" s="219">
        <v>12.24</v>
      </c>
      <c r="J39" s="219">
        <v>7.51</v>
      </c>
      <c r="K39" s="219">
        <v>82.21</v>
      </c>
      <c r="L39" s="219">
        <v>30.05</v>
      </c>
      <c r="M39" s="219">
        <v>0</v>
      </c>
      <c r="N39" s="219">
        <v>1.1000000000000001</v>
      </c>
      <c r="O39" s="219">
        <v>1.85</v>
      </c>
      <c r="P39" s="219">
        <v>2.42</v>
      </c>
      <c r="Q39" s="219">
        <v>2.42</v>
      </c>
      <c r="R39" s="219">
        <v>6.8</v>
      </c>
      <c r="S39" s="219">
        <v>3.26</v>
      </c>
      <c r="T39" s="219">
        <v>0</v>
      </c>
      <c r="U39" s="219">
        <v>8.9499999999999993</v>
      </c>
      <c r="V39" s="219">
        <v>4.7699999999999996</v>
      </c>
      <c r="W39" s="219">
        <v>4.63</v>
      </c>
      <c r="X39" s="219">
        <v>4.38</v>
      </c>
      <c r="Y39" s="219">
        <v>0</v>
      </c>
      <c r="Z39" s="219">
        <v>2.08</v>
      </c>
      <c r="AA39" s="219">
        <v>10.47</v>
      </c>
      <c r="AB39" s="219">
        <v>0</v>
      </c>
      <c r="AC39" s="219">
        <v>3.29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8.1199999999999992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8.93</v>
      </c>
      <c r="E40" s="219">
        <v>0</v>
      </c>
      <c r="F40" s="219">
        <v>0</v>
      </c>
      <c r="G40" s="219">
        <v>16.55</v>
      </c>
      <c r="H40" s="219">
        <v>0</v>
      </c>
      <c r="I40" s="219">
        <v>12.24</v>
      </c>
      <c r="J40" s="219">
        <v>7.51</v>
      </c>
      <c r="K40" s="219">
        <v>82.21</v>
      </c>
      <c r="L40" s="219">
        <v>30.05</v>
      </c>
      <c r="M40" s="219">
        <v>0</v>
      </c>
      <c r="N40" s="219">
        <v>1.1000000000000001</v>
      </c>
      <c r="O40" s="219">
        <v>1.85</v>
      </c>
      <c r="P40" s="219">
        <v>2.42</v>
      </c>
      <c r="Q40" s="219">
        <v>2.42</v>
      </c>
      <c r="R40" s="219">
        <v>6.92</v>
      </c>
      <c r="S40" s="219">
        <v>3.26</v>
      </c>
      <c r="T40" s="219">
        <v>0</v>
      </c>
      <c r="U40" s="219">
        <v>8.9499999999999993</v>
      </c>
      <c r="V40" s="219">
        <v>4.7699999999999996</v>
      </c>
      <c r="W40" s="219">
        <v>5.37</v>
      </c>
      <c r="X40" s="219">
        <v>1.57</v>
      </c>
      <c r="Y40" s="219">
        <v>0</v>
      </c>
      <c r="Z40" s="219">
        <v>2.08</v>
      </c>
      <c r="AA40" s="219">
        <v>10.47</v>
      </c>
      <c r="AB40" s="219">
        <v>0</v>
      </c>
      <c r="AC40" s="219">
        <v>3.29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8.1199999999999992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8.8000000000000007</v>
      </c>
      <c r="E41" s="219">
        <v>0</v>
      </c>
      <c r="F41" s="219">
        <v>0</v>
      </c>
      <c r="G41" s="219">
        <v>16.55</v>
      </c>
      <c r="H41" s="219">
        <v>0</v>
      </c>
      <c r="I41" s="219">
        <v>12.24</v>
      </c>
      <c r="J41" s="219">
        <v>7.51</v>
      </c>
      <c r="K41" s="219">
        <v>85.86</v>
      </c>
      <c r="L41" s="219">
        <v>30.05</v>
      </c>
      <c r="M41" s="219">
        <v>0</v>
      </c>
      <c r="N41" s="219">
        <v>1.1000000000000001</v>
      </c>
      <c r="O41" s="219">
        <v>1.85</v>
      </c>
      <c r="P41" s="219">
        <v>2.42</v>
      </c>
      <c r="Q41" s="219">
        <v>2.34</v>
      </c>
      <c r="R41" s="219">
        <v>6.92</v>
      </c>
      <c r="S41" s="219">
        <v>3.53</v>
      </c>
      <c r="T41" s="219">
        <v>0</v>
      </c>
      <c r="U41" s="219">
        <v>8.9499999999999993</v>
      </c>
      <c r="V41" s="219">
        <v>4.7699999999999996</v>
      </c>
      <c r="W41" s="219">
        <v>4.6399999999999997</v>
      </c>
      <c r="X41" s="219">
        <v>1.38</v>
      </c>
      <c r="Y41" s="219">
        <v>0</v>
      </c>
      <c r="Z41" s="219">
        <v>2.08</v>
      </c>
      <c r="AA41" s="219">
        <v>10.47</v>
      </c>
      <c r="AB41" s="219">
        <v>0</v>
      </c>
      <c r="AC41" s="219">
        <v>3.29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8.1199999999999992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8.8000000000000007</v>
      </c>
      <c r="E42" s="219">
        <v>0</v>
      </c>
      <c r="F42" s="219">
        <v>0</v>
      </c>
      <c r="G42" s="219">
        <v>16.55</v>
      </c>
      <c r="H42" s="219">
        <v>0</v>
      </c>
      <c r="I42" s="219">
        <v>12.24</v>
      </c>
      <c r="J42" s="219">
        <v>7.51</v>
      </c>
      <c r="K42" s="219">
        <v>85.86</v>
      </c>
      <c r="L42" s="219">
        <v>30.05</v>
      </c>
      <c r="M42" s="219">
        <v>0</v>
      </c>
      <c r="N42" s="219">
        <v>1.1000000000000001</v>
      </c>
      <c r="O42" s="219">
        <v>1.85</v>
      </c>
      <c r="P42" s="219">
        <v>2.42</v>
      </c>
      <c r="Q42" s="219">
        <v>2.34</v>
      </c>
      <c r="R42" s="219">
        <v>6.92</v>
      </c>
      <c r="S42" s="219">
        <v>3.53</v>
      </c>
      <c r="T42" s="219">
        <v>0</v>
      </c>
      <c r="U42" s="219">
        <v>8.9499999999999993</v>
      </c>
      <c r="V42" s="219">
        <v>4.7699999999999996</v>
      </c>
      <c r="W42" s="219">
        <v>4.63</v>
      </c>
      <c r="X42" s="219">
        <v>1.38</v>
      </c>
      <c r="Y42" s="219">
        <v>0</v>
      </c>
      <c r="Z42" s="219">
        <v>2.08</v>
      </c>
      <c r="AA42" s="219">
        <v>10.47</v>
      </c>
      <c r="AB42" s="219">
        <v>0</v>
      </c>
      <c r="AC42" s="219">
        <v>3.29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8.1199999999999992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8.8000000000000007</v>
      </c>
      <c r="E43" s="219">
        <v>0</v>
      </c>
      <c r="F43" s="219">
        <v>0</v>
      </c>
      <c r="G43" s="219">
        <v>16.55</v>
      </c>
      <c r="H43" s="219">
        <v>0</v>
      </c>
      <c r="I43" s="219">
        <v>12.24</v>
      </c>
      <c r="J43" s="219">
        <v>7.51</v>
      </c>
      <c r="K43" s="219">
        <v>86.46</v>
      </c>
      <c r="L43" s="219">
        <v>21.82</v>
      </c>
      <c r="M43" s="219">
        <v>0</v>
      </c>
      <c r="N43" s="219">
        <v>1.1000000000000001</v>
      </c>
      <c r="O43" s="219">
        <v>1.85</v>
      </c>
      <c r="P43" s="219">
        <v>2.42</v>
      </c>
      <c r="Q43" s="219">
        <v>3.29</v>
      </c>
      <c r="R43" s="219">
        <v>6.92</v>
      </c>
      <c r="S43" s="219">
        <v>3.82</v>
      </c>
      <c r="T43" s="219">
        <v>0</v>
      </c>
      <c r="U43" s="219">
        <v>8.9499999999999993</v>
      </c>
      <c r="V43" s="219">
        <v>4.7699999999999996</v>
      </c>
      <c r="W43" s="219">
        <v>4.63</v>
      </c>
      <c r="X43" s="219">
        <v>1.38</v>
      </c>
      <c r="Y43" s="219">
        <v>0</v>
      </c>
      <c r="Z43" s="219">
        <v>18.96</v>
      </c>
      <c r="AA43" s="219">
        <v>10.54</v>
      </c>
      <c r="AB43" s="219">
        <v>0</v>
      </c>
      <c r="AC43" s="219">
        <v>3.29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9.27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8.8000000000000007</v>
      </c>
      <c r="E44" s="219">
        <v>0</v>
      </c>
      <c r="F44" s="219">
        <v>0</v>
      </c>
      <c r="G44" s="219">
        <v>16.55</v>
      </c>
      <c r="H44" s="219">
        <v>0</v>
      </c>
      <c r="I44" s="219">
        <v>12.24</v>
      </c>
      <c r="J44" s="219">
        <v>7.51</v>
      </c>
      <c r="K44" s="219">
        <v>86.46</v>
      </c>
      <c r="L44" s="219">
        <v>21.82</v>
      </c>
      <c r="M44" s="219">
        <v>0</v>
      </c>
      <c r="N44" s="219">
        <v>1.1000000000000001</v>
      </c>
      <c r="O44" s="219">
        <v>1.85</v>
      </c>
      <c r="P44" s="219">
        <v>2.42</v>
      </c>
      <c r="Q44" s="219">
        <v>3.29</v>
      </c>
      <c r="R44" s="219">
        <v>6.92</v>
      </c>
      <c r="S44" s="219">
        <v>3.82</v>
      </c>
      <c r="T44" s="219">
        <v>0</v>
      </c>
      <c r="U44" s="219">
        <v>8.9499999999999993</v>
      </c>
      <c r="V44" s="219">
        <v>4.7699999999999996</v>
      </c>
      <c r="W44" s="219">
        <v>4.63</v>
      </c>
      <c r="X44" s="219">
        <v>1.38</v>
      </c>
      <c r="Y44" s="219">
        <v>0</v>
      </c>
      <c r="Z44" s="219">
        <v>18.96</v>
      </c>
      <c r="AA44" s="219">
        <v>10.54</v>
      </c>
      <c r="AB44" s="219">
        <v>0</v>
      </c>
      <c r="AC44" s="219">
        <v>3.06</v>
      </c>
      <c r="AD44" s="219">
        <v>0</v>
      </c>
      <c r="AE44" s="219">
        <v>0</v>
      </c>
      <c r="AF44" s="219">
        <v>0</v>
      </c>
      <c r="AG44" s="219">
        <v>-19.89</v>
      </c>
      <c r="AH44" s="219">
        <v>0</v>
      </c>
      <c r="AI44" s="219">
        <v>0</v>
      </c>
      <c r="AJ44" s="219">
        <v>0</v>
      </c>
      <c r="AK44" s="219">
        <v>9.27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8.8000000000000007</v>
      </c>
      <c r="E45" s="219">
        <v>0</v>
      </c>
      <c r="F45" s="219">
        <v>0</v>
      </c>
      <c r="G45" s="219">
        <v>16.55</v>
      </c>
      <c r="H45" s="219">
        <v>0</v>
      </c>
      <c r="I45" s="219">
        <v>12.24</v>
      </c>
      <c r="J45" s="219">
        <v>7.51</v>
      </c>
      <c r="K45" s="219">
        <v>86.46</v>
      </c>
      <c r="L45" s="219">
        <v>22.11</v>
      </c>
      <c r="M45" s="219">
        <v>0</v>
      </c>
      <c r="N45" s="219">
        <v>1.1000000000000001</v>
      </c>
      <c r="O45" s="219">
        <v>1.85</v>
      </c>
      <c r="P45" s="219">
        <v>2.42</v>
      </c>
      <c r="Q45" s="219">
        <v>3.29</v>
      </c>
      <c r="R45" s="219">
        <v>6.92</v>
      </c>
      <c r="S45" s="219">
        <v>3.82</v>
      </c>
      <c r="T45" s="219">
        <v>0</v>
      </c>
      <c r="U45" s="219">
        <v>8.9499999999999993</v>
      </c>
      <c r="V45" s="219">
        <v>4.7699999999999996</v>
      </c>
      <c r="W45" s="219">
        <v>4.63</v>
      </c>
      <c r="X45" s="219">
        <v>1.38</v>
      </c>
      <c r="Y45" s="219">
        <v>0</v>
      </c>
      <c r="Z45" s="219">
        <v>18.96</v>
      </c>
      <c r="AA45" s="219">
        <v>10.54</v>
      </c>
      <c r="AB45" s="219">
        <v>0</v>
      </c>
      <c r="AC45" s="219">
        <v>3.06</v>
      </c>
      <c r="AD45" s="219">
        <v>0</v>
      </c>
      <c r="AE45" s="219">
        <v>0</v>
      </c>
      <c r="AF45" s="219">
        <v>0</v>
      </c>
      <c r="AG45" s="219">
        <v>-19.89</v>
      </c>
      <c r="AH45" s="219">
        <v>0</v>
      </c>
      <c r="AI45" s="219">
        <v>0</v>
      </c>
      <c r="AJ45" s="219">
        <v>0</v>
      </c>
      <c r="AK45" s="219">
        <v>9.27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8.8000000000000007</v>
      </c>
      <c r="E46" s="219">
        <v>0</v>
      </c>
      <c r="F46" s="219">
        <v>0</v>
      </c>
      <c r="G46" s="219">
        <v>16.55</v>
      </c>
      <c r="H46" s="219">
        <v>0</v>
      </c>
      <c r="I46" s="219">
        <v>12.24</v>
      </c>
      <c r="J46" s="219">
        <v>7.51</v>
      </c>
      <c r="K46" s="219">
        <v>86.46</v>
      </c>
      <c r="L46" s="219">
        <v>22.11</v>
      </c>
      <c r="M46" s="219">
        <v>0</v>
      </c>
      <c r="N46" s="219">
        <v>1.1000000000000001</v>
      </c>
      <c r="O46" s="219">
        <v>1.85</v>
      </c>
      <c r="P46" s="219">
        <v>2.42</v>
      </c>
      <c r="Q46" s="219">
        <v>3.29</v>
      </c>
      <c r="R46" s="219">
        <v>6.92</v>
      </c>
      <c r="S46" s="219">
        <v>3.82</v>
      </c>
      <c r="T46" s="219">
        <v>0</v>
      </c>
      <c r="U46" s="219">
        <v>8.9499999999999993</v>
      </c>
      <c r="V46" s="219">
        <v>4.7699999999999996</v>
      </c>
      <c r="W46" s="219">
        <v>4.63</v>
      </c>
      <c r="X46" s="219">
        <v>1.38</v>
      </c>
      <c r="Y46" s="219">
        <v>0</v>
      </c>
      <c r="Z46" s="219">
        <v>18.96</v>
      </c>
      <c r="AA46" s="219">
        <v>10.54</v>
      </c>
      <c r="AB46" s="219">
        <v>0</v>
      </c>
      <c r="AC46" s="219">
        <v>3.06</v>
      </c>
      <c r="AD46" s="219">
        <v>0</v>
      </c>
      <c r="AE46" s="219">
        <v>0</v>
      </c>
      <c r="AF46" s="219">
        <v>0</v>
      </c>
      <c r="AG46" s="219">
        <v>-19.89</v>
      </c>
      <c r="AH46" s="219">
        <v>0</v>
      </c>
      <c r="AI46" s="219">
        <v>0</v>
      </c>
      <c r="AJ46" s="219">
        <v>0</v>
      </c>
      <c r="AK46" s="219">
        <v>9.27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8.67</v>
      </c>
      <c r="E47" s="219">
        <v>0</v>
      </c>
      <c r="F47" s="219">
        <v>0</v>
      </c>
      <c r="G47" s="219">
        <v>16.55</v>
      </c>
      <c r="H47" s="219">
        <v>0</v>
      </c>
      <c r="I47" s="219">
        <v>12.24</v>
      </c>
      <c r="J47" s="219">
        <v>7.51</v>
      </c>
      <c r="K47" s="219">
        <v>86.46</v>
      </c>
      <c r="L47" s="219">
        <v>22.11</v>
      </c>
      <c r="M47" s="219">
        <v>0</v>
      </c>
      <c r="N47" s="219">
        <v>1.1000000000000001</v>
      </c>
      <c r="O47" s="219">
        <v>1.85</v>
      </c>
      <c r="P47" s="219">
        <v>2.42</v>
      </c>
      <c r="Q47" s="219">
        <v>3.29</v>
      </c>
      <c r="R47" s="219">
        <v>6.92</v>
      </c>
      <c r="S47" s="219">
        <v>3.82</v>
      </c>
      <c r="T47" s="219">
        <v>0</v>
      </c>
      <c r="U47" s="219">
        <v>8.9499999999999993</v>
      </c>
      <c r="V47" s="219">
        <v>4.7699999999999996</v>
      </c>
      <c r="W47" s="219">
        <v>4.63</v>
      </c>
      <c r="X47" s="219">
        <v>1.38</v>
      </c>
      <c r="Y47" s="219">
        <v>0</v>
      </c>
      <c r="Z47" s="219">
        <v>18.96</v>
      </c>
      <c r="AA47" s="219">
        <v>10.54</v>
      </c>
      <c r="AB47" s="219">
        <v>0</v>
      </c>
      <c r="AC47" s="219">
        <v>3.06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9.27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8.67</v>
      </c>
      <c r="E48" s="219">
        <v>0</v>
      </c>
      <c r="F48" s="219">
        <v>0</v>
      </c>
      <c r="G48" s="219">
        <v>16.55</v>
      </c>
      <c r="H48" s="219">
        <v>0</v>
      </c>
      <c r="I48" s="219">
        <v>12.24</v>
      </c>
      <c r="J48" s="219">
        <v>7.51</v>
      </c>
      <c r="K48" s="219">
        <v>86.46</v>
      </c>
      <c r="L48" s="219">
        <v>22.11</v>
      </c>
      <c r="M48" s="219">
        <v>0</v>
      </c>
      <c r="N48" s="219">
        <v>1.1000000000000001</v>
      </c>
      <c r="O48" s="219">
        <v>1.85</v>
      </c>
      <c r="P48" s="219">
        <v>2.42</v>
      </c>
      <c r="Q48" s="219">
        <v>3.29</v>
      </c>
      <c r="R48" s="219">
        <v>6.92</v>
      </c>
      <c r="S48" s="219">
        <v>3.82</v>
      </c>
      <c r="T48" s="219">
        <v>0</v>
      </c>
      <c r="U48" s="219">
        <v>8.9499999999999993</v>
      </c>
      <c r="V48" s="219">
        <v>4.7699999999999996</v>
      </c>
      <c r="W48" s="219">
        <v>4.63</v>
      </c>
      <c r="X48" s="219">
        <v>1.38</v>
      </c>
      <c r="Y48" s="219">
        <v>0</v>
      </c>
      <c r="Z48" s="219">
        <v>18.96</v>
      </c>
      <c r="AA48" s="219">
        <v>10.54</v>
      </c>
      <c r="AB48" s="219">
        <v>0</v>
      </c>
      <c r="AC48" s="219">
        <v>3.06</v>
      </c>
      <c r="AD48" s="219">
        <v>0</v>
      </c>
      <c r="AE48" s="219">
        <v>0</v>
      </c>
      <c r="AF48" s="219">
        <v>0</v>
      </c>
      <c r="AG48" s="219">
        <v>-19.89</v>
      </c>
      <c r="AH48" s="219">
        <v>0</v>
      </c>
      <c r="AI48" s="219">
        <v>0</v>
      </c>
      <c r="AJ48" s="219">
        <v>0</v>
      </c>
      <c r="AK48" s="219">
        <v>9.27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8.67</v>
      </c>
      <c r="E49" s="219">
        <v>0</v>
      </c>
      <c r="F49" s="219">
        <v>0</v>
      </c>
      <c r="G49" s="219">
        <v>16.55</v>
      </c>
      <c r="H49" s="219">
        <v>0</v>
      </c>
      <c r="I49" s="219">
        <v>12.24</v>
      </c>
      <c r="J49" s="219">
        <v>7.51</v>
      </c>
      <c r="K49" s="219">
        <v>85.78</v>
      </c>
      <c r="L49" s="219">
        <v>22.11</v>
      </c>
      <c r="M49" s="219">
        <v>0</v>
      </c>
      <c r="N49" s="219">
        <v>1.1000000000000001</v>
      </c>
      <c r="O49" s="219">
        <v>1.85</v>
      </c>
      <c r="P49" s="219">
        <v>2.42</v>
      </c>
      <c r="Q49" s="219">
        <v>3.29</v>
      </c>
      <c r="R49" s="219">
        <v>6.92</v>
      </c>
      <c r="S49" s="219">
        <v>3.82</v>
      </c>
      <c r="T49" s="219">
        <v>0</v>
      </c>
      <c r="U49" s="219">
        <v>8.9499999999999993</v>
      </c>
      <c r="V49" s="219">
        <v>4.7699999999999996</v>
      </c>
      <c r="W49" s="219">
        <v>4.63</v>
      </c>
      <c r="X49" s="219">
        <v>1.38</v>
      </c>
      <c r="Y49" s="219">
        <v>0</v>
      </c>
      <c r="Z49" s="219">
        <v>18.96</v>
      </c>
      <c r="AA49" s="219">
        <v>10.44</v>
      </c>
      <c r="AB49" s="219">
        <v>0</v>
      </c>
      <c r="AC49" s="219">
        <v>3.06</v>
      </c>
      <c r="AD49" s="219">
        <v>0</v>
      </c>
      <c r="AE49" s="219">
        <v>0</v>
      </c>
      <c r="AF49" s="219">
        <v>0</v>
      </c>
      <c r="AG49" s="219">
        <v>-19.89</v>
      </c>
      <c r="AH49" s="219">
        <v>0</v>
      </c>
      <c r="AI49" s="219">
        <v>0</v>
      </c>
      <c r="AJ49" s="219">
        <v>0</v>
      </c>
      <c r="AK49" s="219">
        <v>9.27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8.67</v>
      </c>
      <c r="E50" s="219">
        <v>0</v>
      </c>
      <c r="F50" s="219">
        <v>0</v>
      </c>
      <c r="G50" s="219">
        <v>16.55</v>
      </c>
      <c r="H50" s="219">
        <v>0</v>
      </c>
      <c r="I50" s="219">
        <v>12.24</v>
      </c>
      <c r="J50" s="219">
        <v>7.51</v>
      </c>
      <c r="K50" s="219">
        <v>85.78</v>
      </c>
      <c r="L50" s="219">
        <v>22.11</v>
      </c>
      <c r="M50" s="219">
        <v>0</v>
      </c>
      <c r="N50" s="219">
        <v>1.1000000000000001</v>
      </c>
      <c r="O50" s="219">
        <v>1.85</v>
      </c>
      <c r="P50" s="219">
        <v>2.42</v>
      </c>
      <c r="Q50" s="219">
        <v>3.29</v>
      </c>
      <c r="R50" s="219">
        <v>6.92</v>
      </c>
      <c r="S50" s="219">
        <v>3.82</v>
      </c>
      <c r="T50" s="219">
        <v>0</v>
      </c>
      <c r="U50" s="219">
        <v>8.9499999999999993</v>
      </c>
      <c r="V50" s="219">
        <v>4.7699999999999996</v>
      </c>
      <c r="W50" s="219">
        <v>4.63</v>
      </c>
      <c r="X50" s="219">
        <v>1.38</v>
      </c>
      <c r="Y50" s="219">
        <v>0</v>
      </c>
      <c r="Z50" s="219">
        <v>18.96</v>
      </c>
      <c r="AA50" s="219">
        <v>10.44</v>
      </c>
      <c r="AB50" s="219">
        <v>0</v>
      </c>
      <c r="AC50" s="219">
        <v>3.06</v>
      </c>
      <c r="AD50" s="219">
        <v>0</v>
      </c>
      <c r="AE50" s="219">
        <v>0</v>
      </c>
      <c r="AF50" s="219">
        <v>0</v>
      </c>
      <c r="AG50" s="219">
        <v>-19.89</v>
      </c>
      <c r="AH50" s="219">
        <v>0</v>
      </c>
      <c r="AI50" s="219">
        <v>0</v>
      </c>
      <c r="AJ50" s="219">
        <v>0</v>
      </c>
      <c r="AK50" s="219">
        <v>9.27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8.5299999999999994</v>
      </c>
      <c r="E51" s="219">
        <v>0</v>
      </c>
      <c r="F51" s="219">
        <v>0</v>
      </c>
      <c r="G51" s="219">
        <v>16.55</v>
      </c>
      <c r="H51" s="219">
        <v>0</v>
      </c>
      <c r="I51" s="219">
        <v>12.24</v>
      </c>
      <c r="J51" s="219">
        <v>7.51</v>
      </c>
      <c r="K51" s="219">
        <v>85.03</v>
      </c>
      <c r="L51" s="219">
        <v>22.26</v>
      </c>
      <c r="M51" s="219">
        <v>0</v>
      </c>
      <c r="N51" s="219">
        <v>1.1000000000000001</v>
      </c>
      <c r="O51" s="219">
        <v>1.85</v>
      </c>
      <c r="P51" s="219">
        <v>2.42</v>
      </c>
      <c r="Q51" s="219">
        <v>2.59</v>
      </c>
      <c r="R51" s="219">
        <v>0.39</v>
      </c>
      <c r="S51" s="219">
        <v>3.71</v>
      </c>
      <c r="T51" s="219">
        <v>0</v>
      </c>
      <c r="U51" s="219">
        <v>8.9499999999999993</v>
      </c>
      <c r="V51" s="219">
        <v>0.18</v>
      </c>
      <c r="W51" s="219">
        <v>0.31</v>
      </c>
      <c r="X51" s="219">
        <v>1.38</v>
      </c>
      <c r="Y51" s="219">
        <v>0</v>
      </c>
      <c r="Z51" s="219">
        <v>1.3</v>
      </c>
      <c r="AA51" s="219">
        <v>10.54</v>
      </c>
      <c r="AB51" s="219">
        <v>0</v>
      </c>
      <c r="AC51" s="219">
        <v>3.06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6.32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8.5299999999999994</v>
      </c>
      <c r="E52" s="219">
        <v>0</v>
      </c>
      <c r="F52" s="219">
        <v>0</v>
      </c>
      <c r="G52" s="219">
        <v>16.55</v>
      </c>
      <c r="H52" s="219">
        <v>0</v>
      </c>
      <c r="I52" s="219">
        <v>12.24</v>
      </c>
      <c r="J52" s="219">
        <v>7.51</v>
      </c>
      <c r="K52" s="219">
        <v>85.03</v>
      </c>
      <c r="L52" s="219">
        <v>22.26</v>
      </c>
      <c r="M52" s="219">
        <v>0</v>
      </c>
      <c r="N52" s="219">
        <v>1.1000000000000001</v>
      </c>
      <c r="O52" s="219">
        <v>1.85</v>
      </c>
      <c r="P52" s="219">
        <v>2.42</v>
      </c>
      <c r="Q52" s="219">
        <v>2.59</v>
      </c>
      <c r="R52" s="219">
        <v>0.39</v>
      </c>
      <c r="S52" s="219">
        <v>3.71</v>
      </c>
      <c r="T52" s="219">
        <v>0</v>
      </c>
      <c r="U52" s="219">
        <v>8.9499999999999993</v>
      </c>
      <c r="V52" s="219">
        <v>0.18</v>
      </c>
      <c r="W52" s="219">
        <v>0.31</v>
      </c>
      <c r="X52" s="219">
        <v>1.38</v>
      </c>
      <c r="Y52" s="219">
        <v>0</v>
      </c>
      <c r="Z52" s="219">
        <v>1.3</v>
      </c>
      <c r="AA52" s="219">
        <v>10.54</v>
      </c>
      <c r="AB52" s="219">
        <v>0</v>
      </c>
      <c r="AC52" s="219">
        <v>3.06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6.32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8.5299999999999994</v>
      </c>
      <c r="E53" s="219">
        <v>0</v>
      </c>
      <c r="F53" s="219">
        <v>0</v>
      </c>
      <c r="G53" s="219">
        <v>16.55</v>
      </c>
      <c r="H53" s="219">
        <v>0</v>
      </c>
      <c r="I53" s="219">
        <v>12.24</v>
      </c>
      <c r="J53" s="219">
        <v>7.51</v>
      </c>
      <c r="K53" s="219">
        <v>78.44</v>
      </c>
      <c r="L53" s="219">
        <v>22.26</v>
      </c>
      <c r="M53" s="219">
        <v>0</v>
      </c>
      <c r="N53" s="219">
        <v>1.1000000000000001</v>
      </c>
      <c r="O53" s="219">
        <v>1.85</v>
      </c>
      <c r="P53" s="219">
        <v>2.42</v>
      </c>
      <c r="Q53" s="219">
        <v>2.5499999999999998</v>
      </c>
      <c r="R53" s="219">
        <v>0.39</v>
      </c>
      <c r="S53" s="219">
        <v>3.4</v>
      </c>
      <c r="T53" s="219">
        <v>0</v>
      </c>
      <c r="U53" s="219">
        <v>8.9499999999999993</v>
      </c>
      <c r="V53" s="219">
        <v>0.18</v>
      </c>
      <c r="W53" s="219">
        <v>0.82</v>
      </c>
      <c r="X53" s="219">
        <v>1.38</v>
      </c>
      <c r="Y53" s="219">
        <v>0</v>
      </c>
      <c r="Z53" s="219">
        <v>1.3</v>
      </c>
      <c r="AA53" s="219">
        <v>10.54</v>
      </c>
      <c r="AB53" s="219">
        <v>0</v>
      </c>
      <c r="AC53" s="219">
        <v>2.84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6.32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8.5299999999999994</v>
      </c>
      <c r="E54" s="219">
        <v>0</v>
      </c>
      <c r="F54" s="219">
        <v>0</v>
      </c>
      <c r="G54" s="219">
        <v>16.55</v>
      </c>
      <c r="H54" s="219">
        <v>0</v>
      </c>
      <c r="I54" s="219">
        <v>12.24</v>
      </c>
      <c r="J54" s="219">
        <v>7.51</v>
      </c>
      <c r="K54" s="219">
        <v>78.44</v>
      </c>
      <c r="L54" s="219">
        <v>22.26</v>
      </c>
      <c r="M54" s="219">
        <v>0</v>
      </c>
      <c r="N54" s="219">
        <v>1.1000000000000001</v>
      </c>
      <c r="O54" s="219">
        <v>1.85</v>
      </c>
      <c r="P54" s="219">
        <v>2.42</v>
      </c>
      <c r="Q54" s="219">
        <v>2.5499999999999998</v>
      </c>
      <c r="R54" s="219">
        <v>0.39</v>
      </c>
      <c r="S54" s="219">
        <v>3.4</v>
      </c>
      <c r="T54" s="219">
        <v>0</v>
      </c>
      <c r="U54" s="219">
        <v>8.9499999999999993</v>
      </c>
      <c r="V54" s="219">
        <v>0.18</v>
      </c>
      <c r="W54" s="219">
        <v>0.82</v>
      </c>
      <c r="X54" s="219">
        <v>1.38</v>
      </c>
      <c r="Y54" s="219">
        <v>0</v>
      </c>
      <c r="Z54" s="219">
        <v>1.3</v>
      </c>
      <c r="AA54" s="219">
        <v>10.54</v>
      </c>
      <c r="AB54" s="219">
        <v>0</v>
      </c>
      <c r="AC54" s="219">
        <v>2.84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6.32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8.5299999999999994</v>
      </c>
      <c r="E55" s="219">
        <v>0</v>
      </c>
      <c r="F55" s="219">
        <v>0</v>
      </c>
      <c r="G55" s="219">
        <v>16.55</v>
      </c>
      <c r="H55" s="219">
        <v>0</v>
      </c>
      <c r="I55" s="219">
        <v>12.24</v>
      </c>
      <c r="J55" s="219">
        <v>7.51</v>
      </c>
      <c r="K55" s="219">
        <v>78.44</v>
      </c>
      <c r="L55" s="219">
        <v>26.04</v>
      </c>
      <c r="M55" s="219">
        <v>0</v>
      </c>
      <c r="N55" s="219">
        <v>1.1000000000000001</v>
      </c>
      <c r="O55" s="219">
        <v>1.85</v>
      </c>
      <c r="P55" s="219">
        <v>2.42</v>
      </c>
      <c r="Q55" s="219">
        <v>2.5499999999999998</v>
      </c>
      <c r="R55" s="219">
        <v>0.39</v>
      </c>
      <c r="S55" s="219">
        <v>3.4</v>
      </c>
      <c r="T55" s="219">
        <v>0</v>
      </c>
      <c r="U55" s="219">
        <v>8.9499999999999993</v>
      </c>
      <c r="V55" s="219">
        <v>0.18</v>
      </c>
      <c r="W55" s="219">
        <v>0.82</v>
      </c>
      <c r="X55" s="219">
        <v>1.38</v>
      </c>
      <c r="Y55" s="219">
        <v>0</v>
      </c>
      <c r="Z55" s="219">
        <v>1.3</v>
      </c>
      <c r="AA55" s="219">
        <v>10.54</v>
      </c>
      <c r="AB55" s="219">
        <v>0</v>
      </c>
      <c r="AC55" s="219">
        <v>2.84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6.32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8.5299999999999994</v>
      </c>
      <c r="E56" s="219">
        <v>0</v>
      </c>
      <c r="F56" s="219">
        <v>0</v>
      </c>
      <c r="G56" s="219">
        <v>16.55</v>
      </c>
      <c r="H56" s="219">
        <v>0</v>
      </c>
      <c r="I56" s="219">
        <v>12.24</v>
      </c>
      <c r="J56" s="219">
        <v>7.51</v>
      </c>
      <c r="K56" s="219">
        <v>78.44</v>
      </c>
      <c r="L56" s="219">
        <v>26.04</v>
      </c>
      <c r="M56" s="219">
        <v>0</v>
      </c>
      <c r="N56" s="219">
        <v>1.1000000000000001</v>
      </c>
      <c r="O56" s="219">
        <v>1.85</v>
      </c>
      <c r="P56" s="219">
        <v>2.42</v>
      </c>
      <c r="Q56" s="219">
        <v>2.5499999999999998</v>
      </c>
      <c r="R56" s="219">
        <v>0.39</v>
      </c>
      <c r="S56" s="219">
        <v>3.4</v>
      </c>
      <c r="T56" s="219">
        <v>0</v>
      </c>
      <c r="U56" s="219">
        <v>8.9499999999999993</v>
      </c>
      <c r="V56" s="219">
        <v>0.18</v>
      </c>
      <c r="W56" s="219">
        <v>0.82</v>
      </c>
      <c r="X56" s="219">
        <v>1.38</v>
      </c>
      <c r="Y56" s="219">
        <v>0</v>
      </c>
      <c r="Z56" s="219">
        <v>1.3</v>
      </c>
      <c r="AA56" s="219">
        <v>10.54</v>
      </c>
      <c r="AB56" s="219">
        <v>0</v>
      </c>
      <c r="AC56" s="219">
        <v>2.84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6.32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8.5299999999999994</v>
      </c>
      <c r="E57" s="219">
        <v>0</v>
      </c>
      <c r="F57" s="219">
        <v>0</v>
      </c>
      <c r="G57" s="219">
        <v>16.55</v>
      </c>
      <c r="H57" s="219">
        <v>0</v>
      </c>
      <c r="I57" s="219">
        <v>12.24</v>
      </c>
      <c r="J57" s="219">
        <v>7.51</v>
      </c>
      <c r="K57" s="219">
        <v>85.03</v>
      </c>
      <c r="L57" s="219">
        <v>27.62</v>
      </c>
      <c r="M57" s="219">
        <v>0</v>
      </c>
      <c r="N57" s="219">
        <v>1.1000000000000001</v>
      </c>
      <c r="O57" s="219">
        <v>1.85</v>
      </c>
      <c r="P57" s="219">
        <v>2.42</v>
      </c>
      <c r="Q57" s="219">
        <v>0</v>
      </c>
      <c r="R57" s="219">
        <v>0.39</v>
      </c>
      <c r="S57" s="219">
        <v>0</v>
      </c>
      <c r="T57" s="219">
        <v>0</v>
      </c>
      <c r="U57" s="219">
        <v>8.9499999999999993</v>
      </c>
      <c r="V57" s="219">
        <v>1.74</v>
      </c>
      <c r="W57" s="219">
        <v>3.78</v>
      </c>
      <c r="X57" s="219">
        <v>1.38</v>
      </c>
      <c r="Y57" s="219">
        <v>0</v>
      </c>
      <c r="Z57" s="219">
        <v>1.56</v>
      </c>
      <c r="AA57" s="219">
        <v>10.54</v>
      </c>
      <c r="AB57" s="219">
        <v>0</v>
      </c>
      <c r="AC57" s="219">
        <v>2.84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6.32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8.5299999999999994</v>
      </c>
      <c r="E58" s="219">
        <v>0</v>
      </c>
      <c r="F58" s="219">
        <v>0</v>
      </c>
      <c r="G58" s="219">
        <v>16.55</v>
      </c>
      <c r="H58" s="219">
        <v>0</v>
      </c>
      <c r="I58" s="219">
        <v>12.24</v>
      </c>
      <c r="J58" s="219">
        <v>7.51</v>
      </c>
      <c r="K58" s="219">
        <v>85.03</v>
      </c>
      <c r="L58" s="219">
        <v>27.62</v>
      </c>
      <c r="M58" s="219">
        <v>0</v>
      </c>
      <c r="N58" s="219">
        <v>1.1000000000000001</v>
      </c>
      <c r="O58" s="219">
        <v>1.85</v>
      </c>
      <c r="P58" s="219">
        <v>2.42</v>
      </c>
      <c r="Q58" s="219">
        <v>0</v>
      </c>
      <c r="R58" s="219">
        <v>0.39</v>
      </c>
      <c r="S58" s="219">
        <v>0</v>
      </c>
      <c r="T58" s="219">
        <v>0</v>
      </c>
      <c r="U58" s="219">
        <v>8.9499999999999993</v>
      </c>
      <c r="V58" s="219">
        <v>0.96</v>
      </c>
      <c r="W58" s="219">
        <v>2.33</v>
      </c>
      <c r="X58" s="219">
        <v>1.38</v>
      </c>
      <c r="Y58" s="219">
        <v>0</v>
      </c>
      <c r="Z58" s="219">
        <v>1.56</v>
      </c>
      <c r="AA58" s="219">
        <v>10.54</v>
      </c>
      <c r="AB58" s="219">
        <v>0</v>
      </c>
      <c r="AC58" s="219">
        <v>2.84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6.32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8.5299999999999994</v>
      </c>
      <c r="E59" s="219">
        <v>0</v>
      </c>
      <c r="F59" s="219">
        <v>0</v>
      </c>
      <c r="G59" s="219">
        <v>16.55</v>
      </c>
      <c r="H59" s="219">
        <v>0</v>
      </c>
      <c r="I59" s="219">
        <v>12.24</v>
      </c>
      <c r="J59" s="219">
        <v>7.51</v>
      </c>
      <c r="K59" s="219">
        <v>86.31</v>
      </c>
      <c r="L59" s="219">
        <v>5.24</v>
      </c>
      <c r="M59" s="219">
        <v>0</v>
      </c>
      <c r="N59" s="219">
        <v>1.1000000000000001</v>
      </c>
      <c r="O59" s="219">
        <v>1.85</v>
      </c>
      <c r="P59" s="219">
        <v>2.42</v>
      </c>
      <c r="Q59" s="219">
        <v>0</v>
      </c>
      <c r="R59" s="219">
        <v>0.39</v>
      </c>
      <c r="S59" s="219">
        <v>0</v>
      </c>
      <c r="T59" s="219">
        <v>0</v>
      </c>
      <c r="U59" s="219">
        <v>8.9499999999999993</v>
      </c>
      <c r="V59" s="219">
        <v>0.23</v>
      </c>
      <c r="W59" s="219">
        <v>1.85</v>
      </c>
      <c r="X59" s="219">
        <v>1.38</v>
      </c>
      <c r="Y59" s="219">
        <v>0</v>
      </c>
      <c r="Z59" s="219">
        <v>1.29</v>
      </c>
      <c r="AA59" s="219">
        <v>9.85</v>
      </c>
      <c r="AB59" s="219">
        <v>0</v>
      </c>
      <c r="AC59" s="219">
        <v>2.84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6.82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8.5299999999999994</v>
      </c>
      <c r="E60" s="219">
        <v>0</v>
      </c>
      <c r="F60" s="219">
        <v>0</v>
      </c>
      <c r="G60" s="219">
        <v>16.55</v>
      </c>
      <c r="H60" s="219">
        <v>0</v>
      </c>
      <c r="I60" s="219">
        <v>12.24</v>
      </c>
      <c r="J60" s="219">
        <v>7.51</v>
      </c>
      <c r="K60" s="219">
        <v>86.31</v>
      </c>
      <c r="L60" s="219">
        <v>5.24</v>
      </c>
      <c r="M60" s="219">
        <v>0</v>
      </c>
      <c r="N60" s="219">
        <v>1.1000000000000001</v>
      </c>
      <c r="O60" s="219">
        <v>1.85</v>
      </c>
      <c r="P60" s="219">
        <v>2.42</v>
      </c>
      <c r="Q60" s="219">
        <v>0</v>
      </c>
      <c r="R60" s="219">
        <v>0.39</v>
      </c>
      <c r="S60" s="219">
        <v>0</v>
      </c>
      <c r="T60" s="219">
        <v>0</v>
      </c>
      <c r="U60" s="219">
        <v>8.9499999999999993</v>
      </c>
      <c r="V60" s="219">
        <v>0.17</v>
      </c>
      <c r="W60" s="219">
        <v>1.85</v>
      </c>
      <c r="X60" s="219">
        <v>1.38</v>
      </c>
      <c r="Y60" s="219">
        <v>0</v>
      </c>
      <c r="Z60" s="219">
        <v>1.29</v>
      </c>
      <c r="AA60" s="219">
        <v>0.71</v>
      </c>
      <c r="AB60" s="219">
        <v>0</v>
      </c>
      <c r="AC60" s="219">
        <v>2.84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6.82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8.5299999999999994</v>
      </c>
      <c r="E61" s="219">
        <v>0</v>
      </c>
      <c r="F61" s="219">
        <v>0</v>
      </c>
      <c r="G61" s="219">
        <v>16.55</v>
      </c>
      <c r="H61" s="219">
        <v>0</v>
      </c>
      <c r="I61" s="219">
        <v>12.24</v>
      </c>
      <c r="J61" s="219">
        <v>7.51</v>
      </c>
      <c r="K61" s="219">
        <v>87.29</v>
      </c>
      <c r="L61" s="219">
        <v>5.24</v>
      </c>
      <c r="M61" s="219">
        <v>0</v>
      </c>
      <c r="N61" s="219">
        <v>1.1000000000000001</v>
      </c>
      <c r="O61" s="219">
        <v>1.85</v>
      </c>
      <c r="P61" s="219">
        <v>2.42</v>
      </c>
      <c r="Q61" s="219">
        <v>0.19</v>
      </c>
      <c r="R61" s="219">
        <v>0.4</v>
      </c>
      <c r="S61" s="219">
        <v>0.26</v>
      </c>
      <c r="T61" s="219">
        <v>0</v>
      </c>
      <c r="U61" s="219">
        <v>8.9499999999999993</v>
      </c>
      <c r="V61" s="219">
        <v>0.17</v>
      </c>
      <c r="W61" s="219">
        <v>2.3199999999999998</v>
      </c>
      <c r="X61" s="219">
        <v>1.38</v>
      </c>
      <c r="Y61" s="219">
        <v>0</v>
      </c>
      <c r="Z61" s="219">
        <v>5.35</v>
      </c>
      <c r="AA61" s="219">
        <v>0.71</v>
      </c>
      <c r="AB61" s="219">
        <v>0</v>
      </c>
      <c r="AC61" s="219">
        <v>2.84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9.9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8.5299999999999994</v>
      </c>
      <c r="E62" s="219">
        <v>0</v>
      </c>
      <c r="F62" s="219">
        <v>0</v>
      </c>
      <c r="G62" s="219">
        <v>16.55</v>
      </c>
      <c r="H62" s="219">
        <v>0</v>
      </c>
      <c r="I62" s="219">
        <v>12.24</v>
      </c>
      <c r="J62" s="219">
        <v>7.51</v>
      </c>
      <c r="K62" s="219">
        <v>6.06</v>
      </c>
      <c r="L62" s="219">
        <v>5.24</v>
      </c>
      <c r="M62" s="219">
        <v>0</v>
      </c>
      <c r="N62" s="219">
        <v>1.1000000000000001</v>
      </c>
      <c r="O62" s="219">
        <v>1.85</v>
      </c>
      <c r="P62" s="219">
        <v>2.42</v>
      </c>
      <c r="Q62" s="219">
        <v>0.19</v>
      </c>
      <c r="R62" s="219">
        <v>0.4</v>
      </c>
      <c r="S62" s="219">
        <v>0.26</v>
      </c>
      <c r="T62" s="219">
        <v>0</v>
      </c>
      <c r="U62" s="219">
        <v>8.9499999999999993</v>
      </c>
      <c r="V62" s="219">
        <v>0.17</v>
      </c>
      <c r="W62" s="219">
        <v>2.3199999999999998</v>
      </c>
      <c r="X62" s="219">
        <v>1.38</v>
      </c>
      <c r="Y62" s="219">
        <v>0</v>
      </c>
      <c r="Z62" s="219">
        <v>1.3</v>
      </c>
      <c r="AA62" s="219">
        <v>0.71</v>
      </c>
      <c r="AB62" s="219">
        <v>0</v>
      </c>
      <c r="AC62" s="219">
        <v>2.61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9.9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8.5299999999999994</v>
      </c>
      <c r="E63" s="219">
        <v>0</v>
      </c>
      <c r="F63" s="219">
        <v>0</v>
      </c>
      <c r="G63" s="219">
        <v>16.55</v>
      </c>
      <c r="H63" s="219">
        <v>0</v>
      </c>
      <c r="I63" s="219">
        <v>12.24</v>
      </c>
      <c r="J63" s="219">
        <v>7.51</v>
      </c>
      <c r="K63" s="219">
        <v>6.06</v>
      </c>
      <c r="L63" s="219">
        <v>5.24</v>
      </c>
      <c r="M63" s="219">
        <v>0</v>
      </c>
      <c r="N63" s="219">
        <v>1.1000000000000001</v>
      </c>
      <c r="O63" s="219">
        <v>1.85</v>
      </c>
      <c r="P63" s="219">
        <v>2.42</v>
      </c>
      <c r="Q63" s="219">
        <v>0.19</v>
      </c>
      <c r="R63" s="219">
        <v>0.4</v>
      </c>
      <c r="S63" s="219">
        <v>0.26</v>
      </c>
      <c r="T63" s="219">
        <v>0</v>
      </c>
      <c r="U63" s="219">
        <v>8.9499999999999993</v>
      </c>
      <c r="V63" s="219">
        <v>0.17</v>
      </c>
      <c r="W63" s="219">
        <v>2.3199999999999998</v>
      </c>
      <c r="X63" s="219">
        <v>1.38</v>
      </c>
      <c r="Y63" s="219">
        <v>0</v>
      </c>
      <c r="Z63" s="219">
        <v>1.3</v>
      </c>
      <c r="AA63" s="219">
        <v>0.71</v>
      </c>
      <c r="AB63" s="219">
        <v>0</v>
      </c>
      <c r="AC63" s="219">
        <v>2.61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9.9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8.5299999999999994</v>
      </c>
      <c r="E64" s="219">
        <v>0</v>
      </c>
      <c r="F64" s="219">
        <v>0</v>
      </c>
      <c r="G64" s="219">
        <v>16.55</v>
      </c>
      <c r="H64" s="219">
        <v>0</v>
      </c>
      <c r="I64" s="219">
        <v>12.24</v>
      </c>
      <c r="J64" s="219">
        <v>7.51</v>
      </c>
      <c r="K64" s="219">
        <v>6.06</v>
      </c>
      <c r="L64" s="219">
        <v>5.24</v>
      </c>
      <c r="M64" s="219">
        <v>0</v>
      </c>
      <c r="N64" s="219">
        <v>1.1000000000000001</v>
      </c>
      <c r="O64" s="219">
        <v>1.85</v>
      </c>
      <c r="P64" s="219">
        <v>2.42</v>
      </c>
      <c r="Q64" s="219">
        <v>0.19</v>
      </c>
      <c r="R64" s="219">
        <v>0.4</v>
      </c>
      <c r="S64" s="219">
        <v>0.26</v>
      </c>
      <c r="T64" s="219">
        <v>0</v>
      </c>
      <c r="U64" s="219">
        <v>8.9499999999999993</v>
      </c>
      <c r="V64" s="219">
        <v>0.17</v>
      </c>
      <c r="W64" s="219">
        <v>2.3199999999999998</v>
      </c>
      <c r="X64" s="219">
        <v>1.38</v>
      </c>
      <c r="Y64" s="219">
        <v>0</v>
      </c>
      <c r="Z64" s="219">
        <v>1.3</v>
      </c>
      <c r="AA64" s="219">
        <v>0.71</v>
      </c>
      <c r="AB64" s="219">
        <v>0</v>
      </c>
      <c r="AC64" s="219">
        <v>2.61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9.9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8.5299999999999994</v>
      </c>
      <c r="E65" s="219">
        <v>0</v>
      </c>
      <c r="F65" s="219">
        <v>0</v>
      </c>
      <c r="G65" s="219">
        <v>16.55</v>
      </c>
      <c r="H65" s="219">
        <v>0</v>
      </c>
      <c r="I65" s="219">
        <v>10.02</v>
      </c>
      <c r="J65" s="219">
        <v>7.51</v>
      </c>
      <c r="K65" s="219">
        <v>6.06</v>
      </c>
      <c r="L65" s="219">
        <v>5.24</v>
      </c>
      <c r="M65" s="219">
        <v>0</v>
      </c>
      <c r="N65" s="219">
        <v>1.1000000000000001</v>
      </c>
      <c r="O65" s="219">
        <v>1.85</v>
      </c>
      <c r="P65" s="219">
        <v>2.42</v>
      </c>
      <c r="Q65" s="219">
        <v>0.19</v>
      </c>
      <c r="R65" s="219">
        <v>0.4</v>
      </c>
      <c r="S65" s="219">
        <v>0.63</v>
      </c>
      <c r="T65" s="219">
        <v>0</v>
      </c>
      <c r="U65" s="219">
        <v>8.9499999999999993</v>
      </c>
      <c r="V65" s="219">
        <v>0.17</v>
      </c>
      <c r="W65" s="219">
        <v>2.3199999999999998</v>
      </c>
      <c r="X65" s="219">
        <v>1.38</v>
      </c>
      <c r="Y65" s="219">
        <v>0</v>
      </c>
      <c r="Z65" s="219">
        <v>1.3</v>
      </c>
      <c r="AA65" s="219">
        <v>0.71</v>
      </c>
      <c r="AB65" s="219">
        <v>0</v>
      </c>
      <c r="AC65" s="219">
        <v>2.61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8.5299999999999994</v>
      </c>
      <c r="E66" s="219">
        <v>0</v>
      </c>
      <c r="F66" s="219">
        <v>0</v>
      </c>
      <c r="G66" s="219">
        <v>16.55</v>
      </c>
      <c r="H66" s="219">
        <v>0</v>
      </c>
      <c r="I66" s="219">
        <v>10.02</v>
      </c>
      <c r="J66" s="219">
        <v>7.51</v>
      </c>
      <c r="K66" s="219">
        <v>6.06</v>
      </c>
      <c r="L66" s="219">
        <v>5.24</v>
      </c>
      <c r="M66" s="219">
        <v>0</v>
      </c>
      <c r="N66" s="219">
        <v>1.1000000000000001</v>
      </c>
      <c r="O66" s="219">
        <v>1.85</v>
      </c>
      <c r="P66" s="219">
        <v>2.42</v>
      </c>
      <c r="Q66" s="219">
        <v>0.19</v>
      </c>
      <c r="R66" s="219">
        <v>0.4</v>
      </c>
      <c r="S66" s="219">
        <v>0.26</v>
      </c>
      <c r="T66" s="219">
        <v>0</v>
      </c>
      <c r="U66" s="219">
        <v>8.9499999999999993</v>
      </c>
      <c r="V66" s="219">
        <v>0.17</v>
      </c>
      <c r="W66" s="219">
        <v>2.3199999999999998</v>
      </c>
      <c r="X66" s="219">
        <v>1.38</v>
      </c>
      <c r="Y66" s="219">
        <v>0</v>
      </c>
      <c r="Z66" s="219">
        <v>1.3</v>
      </c>
      <c r="AA66" s="219">
        <v>0.71</v>
      </c>
      <c r="AB66" s="219">
        <v>0</v>
      </c>
      <c r="AC66" s="219">
        <v>2.61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8.5299999999999994</v>
      </c>
      <c r="E67" s="219">
        <v>0</v>
      </c>
      <c r="F67" s="219">
        <v>0</v>
      </c>
      <c r="G67" s="219">
        <v>16.55</v>
      </c>
      <c r="H67" s="219">
        <v>0</v>
      </c>
      <c r="I67" s="219">
        <v>10.02</v>
      </c>
      <c r="J67" s="219">
        <v>7.51</v>
      </c>
      <c r="K67" s="219">
        <v>6.06</v>
      </c>
      <c r="L67" s="219">
        <v>5.24</v>
      </c>
      <c r="M67" s="219">
        <v>0</v>
      </c>
      <c r="N67" s="219">
        <v>1.1000000000000001</v>
      </c>
      <c r="O67" s="219">
        <v>1.85</v>
      </c>
      <c r="P67" s="219">
        <v>2.42</v>
      </c>
      <c r="Q67" s="219">
        <v>0.19</v>
      </c>
      <c r="R67" s="219">
        <v>0.4</v>
      </c>
      <c r="S67" s="219">
        <v>0.26</v>
      </c>
      <c r="T67" s="219">
        <v>0</v>
      </c>
      <c r="U67" s="219">
        <v>8.9499999999999993</v>
      </c>
      <c r="V67" s="219">
        <v>0.17</v>
      </c>
      <c r="W67" s="219">
        <v>2.3199999999999998</v>
      </c>
      <c r="X67" s="219">
        <v>1.38</v>
      </c>
      <c r="Y67" s="219">
        <v>0</v>
      </c>
      <c r="Z67" s="219">
        <v>1.3</v>
      </c>
      <c r="AA67" s="219">
        <v>0.71</v>
      </c>
      <c r="AB67" s="219">
        <v>0</v>
      </c>
      <c r="AC67" s="219">
        <v>2.61</v>
      </c>
      <c r="AD67" s="219">
        <v>0</v>
      </c>
      <c r="AE67" s="219">
        <v>0</v>
      </c>
      <c r="AF67" s="219">
        <v>0</v>
      </c>
      <c r="AG67" s="219">
        <v>-0.48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8.5299999999999994</v>
      </c>
      <c r="E68" s="219">
        <v>0</v>
      </c>
      <c r="F68" s="219">
        <v>0</v>
      </c>
      <c r="G68" s="219">
        <v>16.55</v>
      </c>
      <c r="H68" s="219">
        <v>0</v>
      </c>
      <c r="I68" s="219">
        <v>10.02</v>
      </c>
      <c r="J68" s="219">
        <v>7.51</v>
      </c>
      <c r="K68" s="219">
        <v>6.06</v>
      </c>
      <c r="L68" s="219">
        <v>5.24</v>
      </c>
      <c r="M68" s="219">
        <v>0</v>
      </c>
      <c r="N68" s="219">
        <v>1.1000000000000001</v>
      </c>
      <c r="O68" s="219">
        <v>1.85</v>
      </c>
      <c r="P68" s="219">
        <v>2.42</v>
      </c>
      <c r="Q68" s="219">
        <v>0.19</v>
      </c>
      <c r="R68" s="219">
        <v>0.4</v>
      </c>
      <c r="S68" s="219">
        <v>0.26</v>
      </c>
      <c r="T68" s="219">
        <v>0</v>
      </c>
      <c r="U68" s="219">
        <v>8.9499999999999993</v>
      </c>
      <c r="V68" s="219">
        <v>0.17</v>
      </c>
      <c r="W68" s="219">
        <v>2.3199999999999998</v>
      </c>
      <c r="X68" s="219">
        <v>1.38</v>
      </c>
      <c r="Y68" s="219">
        <v>0</v>
      </c>
      <c r="Z68" s="219">
        <v>1.3</v>
      </c>
      <c r="AA68" s="219">
        <v>0.71</v>
      </c>
      <c r="AB68" s="219">
        <v>0</v>
      </c>
      <c r="AC68" s="219">
        <v>2.61</v>
      </c>
      <c r="AD68" s="219">
        <v>0</v>
      </c>
      <c r="AE68" s="219">
        <v>0</v>
      </c>
      <c r="AF68" s="219">
        <v>0</v>
      </c>
      <c r="AG68" s="219">
        <v>-0.48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8.5299999999999994</v>
      </c>
      <c r="E69" s="219">
        <v>0</v>
      </c>
      <c r="F69" s="219">
        <v>0</v>
      </c>
      <c r="G69" s="219">
        <v>16.55</v>
      </c>
      <c r="H69" s="219">
        <v>0</v>
      </c>
      <c r="I69" s="219">
        <v>10.02</v>
      </c>
      <c r="J69" s="219">
        <v>7.51</v>
      </c>
      <c r="K69" s="219">
        <v>6.06</v>
      </c>
      <c r="L69" s="219">
        <v>5.24</v>
      </c>
      <c r="M69" s="219">
        <v>0</v>
      </c>
      <c r="N69" s="219">
        <v>1.1000000000000001</v>
      </c>
      <c r="O69" s="219">
        <v>1.85</v>
      </c>
      <c r="P69" s="219">
        <v>2.42</v>
      </c>
      <c r="Q69" s="219">
        <v>0.19</v>
      </c>
      <c r="R69" s="219">
        <v>0.4</v>
      </c>
      <c r="S69" s="219">
        <v>0.26</v>
      </c>
      <c r="T69" s="219">
        <v>0</v>
      </c>
      <c r="U69" s="219">
        <v>8.9499999999999993</v>
      </c>
      <c r="V69" s="219">
        <v>0.13</v>
      </c>
      <c r="W69" s="219">
        <v>2.3199999999999998</v>
      </c>
      <c r="X69" s="219">
        <v>1.38</v>
      </c>
      <c r="Y69" s="219">
        <v>0</v>
      </c>
      <c r="Z69" s="219">
        <v>1.3</v>
      </c>
      <c r="AA69" s="219">
        <v>0.71</v>
      </c>
      <c r="AB69" s="219">
        <v>0</v>
      </c>
      <c r="AC69" s="219">
        <v>2.61</v>
      </c>
      <c r="AD69" s="219">
        <v>0</v>
      </c>
      <c r="AE69" s="219">
        <v>0</v>
      </c>
      <c r="AF69" s="219">
        <v>0</v>
      </c>
      <c r="AG69" s="219">
        <v>-0.48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8.5299999999999994</v>
      </c>
      <c r="E70" s="219">
        <v>0</v>
      </c>
      <c r="F70" s="219">
        <v>0</v>
      </c>
      <c r="G70" s="219">
        <v>16.55</v>
      </c>
      <c r="H70" s="219">
        <v>0</v>
      </c>
      <c r="I70" s="219">
        <v>10.02</v>
      </c>
      <c r="J70" s="219">
        <v>7.51</v>
      </c>
      <c r="K70" s="219">
        <v>6.05</v>
      </c>
      <c r="L70" s="219">
        <v>5.24</v>
      </c>
      <c r="M70" s="219">
        <v>0</v>
      </c>
      <c r="N70" s="219">
        <v>1.1000000000000001</v>
      </c>
      <c r="O70" s="219">
        <v>1.85</v>
      </c>
      <c r="P70" s="219">
        <v>2.42</v>
      </c>
      <c r="Q70" s="219">
        <v>0.19</v>
      </c>
      <c r="R70" s="219">
        <v>0.4</v>
      </c>
      <c r="S70" s="219">
        <v>0.26</v>
      </c>
      <c r="T70" s="219">
        <v>0</v>
      </c>
      <c r="U70" s="219">
        <v>8.9499999999999993</v>
      </c>
      <c r="V70" s="219">
        <v>0.13</v>
      </c>
      <c r="W70" s="219">
        <v>2.3199999999999998</v>
      </c>
      <c r="X70" s="219">
        <v>1.38</v>
      </c>
      <c r="Y70" s="219">
        <v>0</v>
      </c>
      <c r="Z70" s="219">
        <v>1.3</v>
      </c>
      <c r="AA70" s="219">
        <v>0.71</v>
      </c>
      <c r="AB70" s="219">
        <v>0</v>
      </c>
      <c r="AC70" s="219">
        <v>2.61</v>
      </c>
      <c r="AD70" s="219">
        <v>0</v>
      </c>
      <c r="AE70" s="219">
        <v>0</v>
      </c>
      <c r="AF70" s="219">
        <v>0</v>
      </c>
      <c r="AG70" s="219">
        <v>-0.48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8.5299999999999994</v>
      </c>
      <c r="E71" s="219">
        <v>0</v>
      </c>
      <c r="F71" s="219">
        <v>0</v>
      </c>
      <c r="G71" s="219">
        <v>12.41</v>
      </c>
      <c r="H71" s="219">
        <v>0</v>
      </c>
      <c r="I71" s="219">
        <v>0</v>
      </c>
      <c r="J71" s="219">
        <v>17.53</v>
      </c>
      <c r="K71" s="219">
        <v>6.06</v>
      </c>
      <c r="L71" s="219">
        <v>5.24</v>
      </c>
      <c r="M71" s="219">
        <v>0</v>
      </c>
      <c r="N71" s="219">
        <v>1.1000000000000001</v>
      </c>
      <c r="O71" s="219">
        <v>1.85</v>
      </c>
      <c r="P71" s="219">
        <v>2.42</v>
      </c>
      <c r="Q71" s="219">
        <v>0.19</v>
      </c>
      <c r="R71" s="219">
        <v>0.4</v>
      </c>
      <c r="S71" s="219">
        <v>0.26</v>
      </c>
      <c r="T71" s="219">
        <v>0</v>
      </c>
      <c r="U71" s="219">
        <v>8.9499999999999993</v>
      </c>
      <c r="V71" s="219">
        <v>0.13</v>
      </c>
      <c r="W71" s="219">
        <v>2.78</v>
      </c>
      <c r="X71" s="219">
        <v>1.38</v>
      </c>
      <c r="Y71" s="219">
        <v>0</v>
      </c>
      <c r="Z71" s="219">
        <v>1.3</v>
      </c>
      <c r="AA71" s="219">
        <v>0.71</v>
      </c>
      <c r="AB71" s="219">
        <v>0</v>
      </c>
      <c r="AC71" s="219">
        <v>2.61</v>
      </c>
      <c r="AD71" s="219">
        <v>0</v>
      </c>
      <c r="AE71" s="219">
        <v>0</v>
      </c>
      <c r="AF71" s="219">
        <v>0</v>
      </c>
      <c r="AG71" s="219">
        <v>-0.48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8.5299999999999994</v>
      </c>
      <c r="E72" s="219">
        <v>0</v>
      </c>
      <c r="F72" s="219">
        <v>0</v>
      </c>
      <c r="G72" s="219">
        <v>12.41</v>
      </c>
      <c r="H72" s="219">
        <v>0</v>
      </c>
      <c r="I72" s="219">
        <v>0</v>
      </c>
      <c r="J72" s="219">
        <v>17.53</v>
      </c>
      <c r="K72" s="219">
        <v>6.06</v>
      </c>
      <c r="L72" s="219">
        <v>5.24</v>
      </c>
      <c r="M72" s="219">
        <v>0</v>
      </c>
      <c r="N72" s="219">
        <v>1.1000000000000001</v>
      </c>
      <c r="O72" s="219">
        <v>1.85</v>
      </c>
      <c r="P72" s="219">
        <v>2.42</v>
      </c>
      <c r="Q72" s="219">
        <v>0.19</v>
      </c>
      <c r="R72" s="219">
        <v>0.4</v>
      </c>
      <c r="S72" s="219">
        <v>0.26</v>
      </c>
      <c r="T72" s="219">
        <v>0</v>
      </c>
      <c r="U72" s="219">
        <v>8.9499999999999993</v>
      </c>
      <c r="V72" s="219">
        <v>0.13</v>
      </c>
      <c r="W72" s="219">
        <v>2.78</v>
      </c>
      <c r="X72" s="219">
        <v>1.38</v>
      </c>
      <c r="Y72" s="219">
        <v>0</v>
      </c>
      <c r="Z72" s="219">
        <v>1.3</v>
      </c>
      <c r="AA72" s="219">
        <v>0.71</v>
      </c>
      <c r="AB72" s="219">
        <v>0</v>
      </c>
      <c r="AC72" s="219">
        <v>2.61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8.5299999999999994</v>
      </c>
      <c r="E73" s="219">
        <v>0</v>
      </c>
      <c r="F73" s="219">
        <v>0</v>
      </c>
      <c r="G73" s="219">
        <v>12.41</v>
      </c>
      <c r="H73" s="219">
        <v>0</v>
      </c>
      <c r="I73" s="219">
        <v>0</v>
      </c>
      <c r="J73" s="219">
        <v>17.53</v>
      </c>
      <c r="K73" s="219">
        <v>6.06</v>
      </c>
      <c r="L73" s="219">
        <v>5.24</v>
      </c>
      <c r="M73" s="219">
        <v>0</v>
      </c>
      <c r="N73" s="219">
        <v>1.1000000000000001</v>
      </c>
      <c r="O73" s="219">
        <v>1.85</v>
      </c>
      <c r="P73" s="219">
        <v>2.42</v>
      </c>
      <c r="Q73" s="219">
        <v>0.19</v>
      </c>
      <c r="R73" s="219">
        <v>0.4</v>
      </c>
      <c r="S73" s="219">
        <v>0.26</v>
      </c>
      <c r="T73" s="219">
        <v>0</v>
      </c>
      <c r="U73" s="219">
        <v>8.9499999999999993</v>
      </c>
      <c r="V73" s="219">
        <v>0.13</v>
      </c>
      <c r="W73" s="219">
        <v>2.78</v>
      </c>
      <c r="X73" s="219">
        <v>1.38</v>
      </c>
      <c r="Y73" s="219">
        <v>0</v>
      </c>
      <c r="Z73" s="219">
        <v>1.3</v>
      </c>
      <c r="AA73" s="219">
        <v>0.71</v>
      </c>
      <c r="AB73" s="219">
        <v>0</v>
      </c>
      <c r="AC73" s="219">
        <v>2.61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8.5299999999999994</v>
      </c>
      <c r="E74" s="219">
        <v>0</v>
      </c>
      <c r="F74" s="219">
        <v>0</v>
      </c>
      <c r="G74" s="219">
        <v>12.41</v>
      </c>
      <c r="H74" s="219">
        <v>0</v>
      </c>
      <c r="I74" s="219">
        <v>0</v>
      </c>
      <c r="J74" s="219">
        <v>17.53</v>
      </c>
      <c r="K74" s="219">
        <v>6.06</v>
      </c>
      <c r="L74" s="219">
        <v>5.24</v>
      </c>
      <c r="M74" s="219">
        <v>0</v>
      </c>
      <c r="N74" s="219">
        <v>1.1000000000000001</v>
      </c>
      <c r="O74" s="219">
        <v>1.85</v>
      </c>
      <c r="P74" s="219">
        <v>2.42</v>
      </c>
      <c r="Q74" s="219">
        <v>0.19</v>
      </c>
      <c r="R74" s="219">
        <v>0.4</v>
      </c>
      <c r="S74" s="219">
        <v>0.26</v>
      </c>
      <c r="T74" s="219">
        <v>0</v>
      </c>
      <c r="U74" s="219">
        <v>8.9499999999999993</v>
      </c>
      <c r="V74" s="219">
        <v>0.13</v>
      </c>
      <c r="W74" s="219">
        <v>2.78</v>
      </c>
      <c r="X74" s="219">
        <v>1.38</v>
      </c>
      <c r="Y74" s="219">
        <v>0</v>
      </c>
      <c r="Z74" s="219">
        <v>1.3</v>
      </c>
      <c r="AA74" s="219">
        <v>0.71</v>
      </c>
      <c r="AB74" s="219">
        <v>0</v>
      </c>
      <c r="AC74" s="219">
        <v>2.61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2.88</v>
      </c>
      <c r="E75" s="219">
        <v>0</v>
      </c>
      <c r="F75" s="219">
        <v>0</v>
      </c>
      <c r="G75" s="219">
        <v>12.13</v>
      </c>
      <c r="H75" s="219">
        <v>0</v>
      </c>
      <c r="I75" s="219">
        <v>0</v>
      </c>
      <c r="J75" s="219">
        <v>17.53</v>
      </c>
      <c r="K75" s="219">
        <v>6.06</v>
      </c>
      <c r="L75" s="219">
        <v>5.24</v>
      </c>
      <c r="M75" s="219">
        <v>0</v>
      </c>
      <c r="N75" s="219">
        <v>1.1000000000000001</v>
      </c>
      <c r="O75" s="219">
        <v>1.85</v>
      </c>
      <c r="P75" s="219">
        <v>5.66</v>
      </c>
      <c r="Q75" s="219">
        <v>0.19</v>
      </c>
      <c r="R75" s="219">
        <v>0.4</v>
      </c>
      <c r="S75" s="219">
        <v>0.26</v>
      </c>
      <c r="T75" s="219">
        <v>0</v>
      </c>
      <c r="U75" s="219">
        <v>8.9499999999999993</v>
      </c>
      <c r="V75" s="219">
        <v>0.13</v>
      </c>
      <c r="W75" s="219">
        <v>2.3199999999999998</v>
      </c>
      <c r="X75" s="219">
        <v>1.38</v>
      </c>
      <c r="Y75" s="219">
        <v>0</v>
      </c>
      <c r="Z75" s="219">
        <v>1.3</v>
      </c>
      <c r="AA75" s="219">
        <v>0.71</v>
      </c>
      <c r="AB75" s="219">
        <v>0</v>
      </c>
      <c r="AC75" s="219">
        <v>2.61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2.88</v>
      </c>
      <c r="E76" s="219">
        <v>0</v>
      </c>
      <c r="F76" s="219">
        <v>0</v>
      </c>
      <c r="G76" s="219">
        <v>12.13</v>
      </c>
      <c r="H76" s="219">
        <v>0</v>
      </c>
      <c r="I76" s="219">
        <v>0</v>
      </c>
      <c r="J76" s="219">
        <v>17.53</v>
      </c>
      <c r="K76" s="219">
        <v>6.06</v>
      </c>
      <c r="L76" s="219">
        <v>5.24</v>
      </c>
      <c r="M76" s="219">
        <v>0</v>
      </c>
      <c r="N76" s="219">
        <v>1.1000000000000001</v>
      </c>
      <c r="O76" s="219">
        <v>1.85</v>
      </c>
      <c r="P76" s="219">
        <v>5.67</v>
      </c>
      <c r="Q76" s="219">
        <v>0.19</v>
      </c>
      <c r="R76" s="219">
        <v>0.4</v>
      </c>
      <c r="S76" s="219">
        <v>0.26</v>
      </c>
      <c r="T76" s="219">
        <v>0</v>
      </c>
      <c r="U76" s="219">
        <v>8.9499999999999993</v>
      </c>
      <c r="V76" s="219">
        <v>0.13</v>
      </c>
      <c r="W76" s="219">
        <v>2.3199999999999998</v>
      </c>
      <c r="X76" s="219">
        <v>1.38</v>
      </c>
      <c r="Y76" s="219">
        <v>0</v>
      </c>
      <c r="Z76" s="219">
        <v>1.3</v>
      </c>
      <c r="AA76" s="219">
        <v>0.71</v>
      </c>
      <c r="AB76" s="219">
        <v>0</v>
      </c>
      <c r="AC76" s="219">
        <v>2.61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6.72</v>
      </c>
      <c r="E77" s="219">
        <v>0</v>
      </c>
      <c r="F77" s="219">
        <v>0</v>
      </c>
      <c r="G77" s="219">
        <v>12.13</v>
      </c>
      <c r="H77" s="219">
        <v>0</v>
      </c>
      <c r="I77" s="219">
        <v>0</v>
      </c>
      <c r="J77" s="219">
        <v>17.53</v>
      </c>
      <c r="K77" s="219">
        <v>6.06</v>
      </c>
      <c r="L77" s="219">
        <v>3.62</v>
      </c>
      <c r="M77" s="219">
        <v>0</v>
      </c>
      <c r="N77" s="219">
        <v>1.1000000000000001</v>
      </c>
      <c r="O77" s="219">
        <v>1.85</v>
      </c>
      <c r="P77" s="219">
        <v>5.67</v>
      </c>
      <c r="Q77" s="219">
        <v>0.19</v>
      </c>
      <c r="R77" s="219">
        <v>0.4</v>
      </c>
      <c r="S77" s="219">
        <v>0.26</v>
      </c>
      <c r="T77" s="219">
        <v>0</v>
      </c>
      <c r="U77" s="219">
        <v>8.9499999999999993</v>
      </c>
      <c r="V77" s="219">
        <v>0.17</v>
      </c>
      <c r="W77" s="219">
        <v>0.39</v>
      </c>
      <c r="X77" s="219">
        <v>1.38</v>
      </c>
      <c r="Y77" s="219">
        <v>0</v>
      </c>
      <c r="Z77" s="219">
        <v>1.3</v>
      </c>
      <c r="AA77" s="219">
        <v>0.71</v>
      </c>
      <c r="AB77" s="219">
        <v>0</v>
      </c>
      <c r="AC77" s="219">
        <v>2.61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8.5299999999999994</v>
      </c>
      <c r="E78" s="219">
        <v>0</v>
      </c>
      <c r="F78" s="219">
        <v>0</v>
      </c>
      <c r="G78" s="219">
        <v>11.86</v>
      </c>
      <c r="H78" s="219">
        <v>0</v>
      </c>
      <c r="I78" s="219">
        <v>0</v>
      </c>
      <c r="J78" s="219">
        <v>17.53</v>
      </c>
      <c r="K78" s="219">
        <v>6.06</v>
      </c>
      <c r="L78" s="219">
        <v>3.45</v>
      </c>
      <c r="M78" s="219">
        <v>0</v>
      </c>
      <c r="N78" s="219">
        <v>1.1000000000000001</v>
      </c>
      <c r="O78" s="219">
        <v>1.85</v>
      </c>
      <c r="P78" s="219">
        <v>5.67</v>
      </c>
      <c r="Q78" s="219">
        <v>0.19</v>
      </c>
      <c r="R78" s="219">
        <v>0.4</v>
      </c>
      <c r="S78" s="219">
        <v>0.26</v>
      </c>
      <c r="T78" s="219">
        <v>0</v>
      </c>
      <c r="U78" s="219">
        <v>8.9499999999999993</v>
      </c>
      <c r="V78" s="219">
        <v>0.17</v>
      </c>
      <c r="W78" s="219">
        <v>0.39</v>
      </c>
      <c r="X78" s="219">
        <v>1.38</v>
      </c>
      <c r="Y78" s="219">
        <v>0</v>
      </c>
      <c r="Z78" s="219">
        <v>1.3</v>
      </c>
      <c r="AA78" s="219">
        <v>0.71</v>
      </c>
      <c r="AB78" s="219">
        <v>0</v>
      </c>
      <c r="AC78" s="219">
        <v>2.61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8.5299999999999994</v>
      </c>
      <c r="E79" s="219">
        <v>0</v>
      </c>
      <c r="F79" s="219">
        <v>0</v>
      </c>
      <c r="G79" s="219">
        <v>11.86</v>
      </c>
      <c r="H79" s="219">
        <v>0</v>
      </c>
      <c r="I79" s="219">
        <v>0</v>
      </c>
      <c r="J79" s="219">
        <v>17.53</v>
      </c>
      <c r="K79" s="219">
        <v>6.06</v>
      </c>
      <c r="L79" s="219">
        <v>3.45</v>
      </c>
      <c r="M79" s="219">
        <v>0</v>
      </c>
      <c r="N79" s="219">
        <v>1.1000000000000001</v>
      </c>
      <c r="O79" s="219">
        <v>1.85</v>
      </c>
      <c r="P79" s="219">
        <v>5.67</v>
      </c>
      <c r="Q79" s="219">
        <v>0.19</v>
      </c>
      <c r="R79" s="219">
        <v>0.4</v>
      </c>
      <c r="S79" s="219">
        <v>0.26</v>
      </c>
      <c r="T79" s="219">
        <v>0</v>
      </c>
      <c r="U79" s="219">
        <v>8.9499999999999993</v>
      </c>
      <c r="V79" s="219">
        <v>0.17</v>
      </c>
      <c r="W79" s="219">
        <v>0.38</v>
      </c>
      <c r="X79" s="219">
        <v>1.38</v>
      </c>
      <c r="Y79" s="219">
        <v>0</v>
      </c>
      <c r="Z79" s="219">
        <v>1.3</v>
      </c>
      <c r="AA79" s="219">
        <v>0.71</v>
      </c>
      <c r="AB79" s="219">
        <v>0</v>
      </c>
      <c r="AC79" s="219">
        <v>2.61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8.5299999999999994</v>
      </c>
      <c r="E80" s="219">
        <v>0</v>
      </c>
      <c r="F80" s="219">
        <v>0</v>
      </c>
      <c r="G80" s="219">
        <v>11.86</v>
      </c>
      <c r="H80" s="219">
        <v>0</v>
      </c>
      <c r="I80" s="219">
        <v>0</v>
      </c>
      <c r="J80" s="219">
        <v>17.53</v>
      </c>
      <c r="K80" s="219">
        <v>6.52</v>
      </c>
      <c r="L80" s="219">
        <v>3.45</v>
      </c>
      <c r="M80" s="219">
        <v>0</v>
      </c>
      <c r="N80" s="219">
        <v>1.1000000000000001</v>
      </c>
      <c r="O80" s="219">
        <v>1.85</v>
      </c>
      <c r="P80" s="219">
        <v>5.67</v>
      </c>
      <c r="Q80" s="219">
        <v>0.19</v>
      </c>
      <c r="R80" s="219">
        <v>0.4</v>
      </c>
      <c r="S80" s="219">
        <v>0.26</v>
      </c>
      <c r="T80" s="219">
        <v>0</v>
      </c>
      <c r="U80" s="219">
        <v>8.9499999999999993</v>
      </c>
      <c r="V80" s="219">
        <v>0.17</v>
      </c>
      <c r="W80" s="219">
        <v>0.38</v>
      </c>
      <c r="X80" s="219">
        <v>1.38</v>
      </c>
      <c r="Y80" s="219">
        <v>0</v>
      </c>
      <c r="Z80" s="219">
        <v>1.3</v>
      </c>
      <c r="AA80" s="219">
        <v>0.71</v>
      </c>
      <c r="AB80" s="219">
        <v>0</v>
      </c>
      <c r="AC80" s="219">
        <v>0.28000000000000003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8.5299999999999994</v>
      </c>
      <c r="E81" s="219">
        <v>0</v>
      </c>
      <c r="F81" s="219">
        <v>0</v>
      </c>
      <c r="G81" s="219">
        <v>11.86</v>
      </c>
      <c r="H81" s="219">
        <v>0</v>
      </c>
      <c r="I81" s="219">
        <v>0</v>
      </c>
      <c r="J81" s="219">
        <v>17.53</v>
      </c>
      <c r="K81" s="219">
        <v>6.06</v>
      </c>
      <c r="L81" s="219">
        <v>3.45</v>
      </c>
      <c r="M81" s="219">
        <v>0</v>
      </c>
      <c r="N81" s="219">
        <v>1.1000000000000001</v>
      </c>
      <c r="O81" s="219">
        <v>1.85</v>
      </c>
      <c r="P81" s="219">
        <v>5.67</v>
      </c>
      <c r="Q81" s="219">
        <v>0.19</v>
      </c>
      <c r="R81" s="219">
        <v>0.4</v>
      </c>
      <c r="S81" s="219">
        <v>0.26</v>
      </c>
      <c r="T81" s="219">
        <v>0</v>
      </c>
      <c r="U81" s="219">
        <v>8.9499999999999993</v>
      </c>
      <c r="V81" s="219">
        <v>0.17</v>
      </c>
      <c r="W81" s="219">
        <v>0.38</v>
      </c>
      <c r="X81" s="219">
        <v>1.38</v>
      </c>
      <c r="Y81" s="219">
        <v>0</v>
      </c>
      <c r="Z81" s="219">
        <v>1.3</v>
      </c>
      <c r="AA81" s="219">
        <v>0.71</v>
      </c>
      <c r="AB81" s="219">
        <v>0</v>
      </c>
      <c r="AC81" s="219">
        <v>0.28000000000000003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8.5299999999999994</v>
      </c>
      <c r="E82" s="219">
        <v>0</v>
      </c>
      <c r="F82" s="219">
        <v>0</v>
      </c>
      <c r="G82" s="219">
        <v>11.86</v>
      </c>
      <c r="H82" s="219">
        <v>0</v>
      </c>
      <c r="I82" s="219">
        <v>0</v>
      </c>
      <c r="J82" s="219">
        <v>17.53</v>
      </c>
      <c r="K82" s="219">
        <v>6.06</v>
      </c>
      <c r="L82" s="219">
        <v>3.45</v>
      </c>
      <c r="M82" s="219">
        <v>0</v>
      </c>
      <c r="N82" s="219">
        <v>1.1000000000000001</v>
      </c>
      <c r="O82" s="219">
        <v>1.85</v>
      </c>
      <c r="P82" s="219">
        <v>5.67</v>
      </c>
      <c r="Q82" s="219">
        <v>0.19</v>
      </c>
      <c r="R82" s="219">
        <v>0.4</v>
      </c>
      <c r="S82" s="219">
        <v>0.26</v>
      </c>
      <c r="T82" s="219">
        <v>0</v>
      </c>
      <c r="U82" s="219">
        <v>8.9499999999999993</v>
      </c>
      <c r="V82" s="219">
        <v>0.17</v>
      </c>
      <c r="W82" s="219">
        <v>0.38</v>
      </c>
      <c r="X82" s="219">
        <v>1.38</v>
      </c>
      <c r="Y82" s="219">
        <v>0</v>
      </c>
      <c r="Z82" s="219">
        <v>1.3</v>
      </c>
      <c r="AA82" s="219">
        <v>0.71</v>
      </c>
      <c r="AB82" s="219">
        <v>0</v>
      </c>
      <c r="AC82" s="219">
        <v>0.28000000000000003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8.5299999999999994</v>
      </c>
      <c r="E83" s="219">
        <v>0</v>
      </c>
      <c r="F83" s="219">
        <v>0</v>
      </c>
      <c r="G83" s="219">
        <v>11.86</v>
      </c>
      <c r="H83" s="219">
        <v>0</v>
      </c>
      <c r="I83" s="219">
        <v>0</v>
      </c>
      <c r="J83" s="219">
        <v>17.53</v>
      </c>
      <c r="K83" s="219">
        <v>6.06</v>
      </c>
      <c r="L83" s="219">
        <v>3.45</v>
      </c>
      <c r="M83" s="219">
        <v>0</v>
      </c>
      <c r="N83" s="219">
        <v>1.1000000000000001</v>
      </c>
      <c r="O83" s="219">
        <v>1.85</v>
      </c>
      <c r="P83" s="219">
        <v>5.67</v>
      </c>
      <c r="Q83" s="219">
        <v>0.19</v>
      </c>
      <c r="R83" s="219">
        <v>0.4</v>
      </c>
      <c r="S83" s="219">
        <v>0.26</v>
      </c>
      <c r="T83" s="219">
        <v>0</v>
      </c>
      <c r="U83" s="219">
        <v>8.9499999999999993</v>
      </c>
      <c r="V83" s="219">
        <v>0.17</v>
      </c>
      <c r="W83" s="219">
        <v>0.68</v>
      </c>
      <c r="X83" s="219">
        <v>1.38</v>
      </c>
      <c r="Y83" s="219">
        <v>0</v>
      </c>
      <c r="Z83" s="219">
        <v>1.3</v>
      </c>
      <c r="AA83" s="219">
        <v>0.71</v>
      </c>
      <c r="AB83" s="219">
        <v>0</v>
      </c>
      <c r="AC83" s="219">
        <v>0.51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8.5299999999999994</v>
      </c>
      <c r="E84" s="219">
        <v>0</v>
      </c>
      <c r="F84" s="219">
        <v>0</v>
      </c>
      <c r="G84" s="219">
        <v>11.86</v>
      </c>
      <c r="H84" s="219">
        <v>0</v>
      </c>
      <c r="I84" s="219">
        <v>0</v>
      </c>
      <c r="J84" s="219">
        <v>17.53</v>
      </c>
      <c r="K84" s="219">
        <v>6.06</v>
      </c>
      <c r="L84" s="219">
        <v>3.45</v>
      </c>
      <c r="M84" s="219">
        <v>0</v>
      </c>
      <c r="N84" s="219">
        <v>1.1000000000000001</v>
      </c>
      <c r="O84" s="219">
        <v>1.85</v>
      </c>
      <c r="P84" s="219">
        <v>5.67</v>
      </c>
      <c r="Q84" s="219">
        <v>0.19</v>
      </c>
      <c r="R84" s="219">
        <v>0.4</v>
      </c>
      <c r="S84" s="219">
        <v>0.26</v>
      </c>
      <c r="T84" s="219">
        <v>0</v>
      </c>
      <c r="U84" s="219">
        <v>8.9499999999999993</v>
      </c>
      <c r="V84" s="219">
        <v>0.17</v>
      </c>
      <c r="W84" s="219">
        <v>0.68</v>
      </c>
      <c r="X84" s="219">
        <v>1.38</v>
      </c>
      <c r="Y84" s="219">
        <v>0</v>
      </c>
      <c r="Z84" s="219">
        <v>1.3</v>
      </c>
      <c r="AA84" s="219">
        <v>0.71</v>
      </c>
      <c r="AB84" s="219">
        <v>0</v>
      </c>
      <c r="AC84" s="219">
        <v>0.51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8.5299999999999994</v>
      </c>
      <c r="E85" s="219">
        <v>0</v>
      </c>
      <c r="F85" s="219">
        <v>0</v>
      </c>
      <c r="G85" s="219">
        <v>11.62</v>
      </c>
      <c r="H85" s="219">
        <v>0</v>
      </c>
      <c r="I85" s="219">
        <v>0</v>
      </c>
      <c r="J85" s="219">
        <v>17.309999999999999</v>
      </c>
      <c r="K85" s="219">
        <v>6.06</v>
      </c>
      <c r="L85" s="219">
        <v>3.45</v>
      </c>
      <c r="M85" s="219">
        <v>0</v>
      </c>
      <c r="N85" s="219">
        <v>1.1000000000000001</v>
      </c>
      <c r="O85" s="219">
        <v>1.85</v>
      </c>
      <c r="P85" s="219">
        <v>5.67</v>
      </c>
      <c r="Q85" s="219">
        <v>0.19</v>
      </c>
      <c r="R85" s="219">
        <v>0.4</v>
      </c>
      <c r="S85" s="219">
        <v>0.26</v>
      </c>
      <c r="T85" s="219">
        <v>0</v>
      </c>
      <c r="U85" s="219">
        <v>8.9499999999999993</v>
      </c>
      <c r="V85" s="219">
        <v>0.17</v>
      </c>
      <c r="W85" s="219">
        <v>0.68</v>
      </c>
      <c r="X85" s="219">
        <v>1.38</v>
      </c>
      <c r="Y85" s="219">
        <v>0</v>
      </c>
      <c r="Z85" s="219">
        <v>1.3</v>
      </c>
      <c r="AA85" s="219">
        <v>0.71</v>
      </c>
      <c r="AB85" s="219">
        <v>0</v>
      </c>
      <c r="AC85" s="219">
        <v>0.51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8.5299999999999994</v>
      </c>
      <c r="E86" s="219">
        <v>0</v>
      </c>
      <c r="F86" s="219">
        <v>0</v>
      </c>
      <c r="G86" s="219">
        <v>11.86</v>
      </c>
      <c r="H86" s="219">
        <v>0</v>
      </c>
      <c r="I86" s="219">
        <v>0</v>
      </c>
      <c r="J86" s="219">
        <v>17.53</v>
      </c>
      <c r="K86" s="219">
        <v>6.06</v>
      </c>
      <c r="L86" s="219">
        <v>3.45</v>
      </c>
      <c r="M86" s="219">
        <v>0</v>
      </c>
      <c r="N86" s="219">
        <v>1.1000000000000001</v>
      </c>
      <c r="O86" s="219">
        <v>1.85</v>
      </c>
      <c r="P86" s="219">
        <v>5.67</v>
      </c>
      <c r="Q86" s="219">
        <v>0.19</v>
      </c>
      <c r="R86" s="219">
        <v>0.4</v>
      </c>
      <c r="S86" s="219">
        <v>0.26</v>
      </c>
      <c r="T86" s="219">
        <v>0</v>
      </c>
      <c r="U86" s="219">
        <v>8.9499999999999993</v>
      </c>
      <c r="V86" s="219">
        <v>0.17</v>
      </c>
      <c r="W86" s="219">
        <v>0.68</v>
      </c>
      <c r="X86" s="219">
        <v>1.38</v>
      </c>
      <c r="Y86" s="219">
        <v>0</v>
      </c>
      <c r="Z86" s="219">
        <v>1.3</v>
      </c>
      <c r="AA86" s="219">
        <v>0.71</v>
      </c>
      <c r="AB86" s="219">
        <v>0</v>
      </c>
      <c r="AC86" s="219">
        <v>0.51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8.5299999999999994</v>
      </c>
      <c r="E87" s="219">
        <v>0</v>
      </c>
      <c r="F87" s="219">
        <v>0</v>
      </c>
      <c r="G87" s="219">
        <v>11.86</v>
      </c>
      <c r="H87" s="219">
        <v>0</v>
      </c>
      <c r="I87" s="219">
        <v>0</v>
      </c>
      <c r="J87" s="219">
        <v>20.04</v>
      </c>
      <c r="K87" s="219">
        <v>6.06</v>
      </c>
      <c r="L87" s="219">
        <v>1.82</v>
      </c>
      <c r="M87" s="219">
        <v>0</v>
      </c>
      <c r="N87" s="219">
        <v>1.1000000000000001</v>
      </c>
      <c r="O87" s="219">
        <v>1.85</v>
      </c>
      <c r="P87" s="219">
        <v>2.5299999999999998</v>
      </c>
      <c r="Q87" s="219">
        <v>0.19</v>
      </c>
      <c r="R87" s="219">
        <v>0.4</v>
      </c>
      <c r="S87" s="219">
        <v>0.26</v>
      </c>
      <c r="T87" s="219">
        <v>0</v>
      </c>
      <c r="U87" s="219">
        <v>8.9499999999999993</v>
      </c>
      <c r="V87" s="219">
        <v>0.17</v>
      </c>
      <c r="W87" s="219">
        <v>0.4</v>
      </c>
      <c r="X87" s="219">
        <v>1.38</v>
      </c>
      <c r="Y87" s="219">
        <v>0</v>
      </c>
      <c r="Z87" s="219">
        <v>1.3</v>
      </c>
      <c r="AA87" s="219">
        <v>0.71</v>
      </c>
      <c r="AB87" s="219">
        <v>0</v>
      </c>
      <c r="AC87" s="219">
        <v>0.51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8.5299999999999994</v>
      </c>
      <c r="E88" s="219">
        <v>0</v>
      </c>
      <c r="F88" s="219">
        <v>0</v>
      </c>
      <c r="G88" s="219">
        <v>11.86</v>
      </c>
      <c r="H88" s="219">
        <v>0</v>
      </c>
      <c r="I88" s="219">
        <v>0</v>
      </c>
      <c r="J88" s="219">
        <v>20.04</v>
      </c>
      <c r="K88" s="219">
        <v>6.06</v>
      </c>
      <c r="L88" s="219">
        <v>1.82</v>
      </c>
      <c r="M88" s="219">
        <v>0</v>
      </c>
      <c r="N88" s="219">
        <v>1.1000000000000001</v>
      </c>
      <c r="O88" s="219">
        <v>1.85</v>
      </c>
      <c r="P88" s="219">
        <v>2.5299999999999998</v>
      </c>
      <c r="Q88" s="219">
        <v>0.19</v>
      </c>
      <c r="R88" s="219">
        <v>0.4</v>
      </c>
      <c r="S88" s="219">
        <v>0.26</v>
      </c>
      <c r="T88" s="219">
        <v>0</v>
      </c>
      <c r="U88" s="219">
        <v>8.9499999999999993</v>
      </c>
      <c r="V88" s="219">
        <v>0.17</v>
      </c>
      <c r="W88" s="219">
        <v>0.4</v>
      </c>
      <c r="X88" s="219">
        <v>1.38</v>
      </c>
      <c r="Y88" s="219">
        <v>0</v>
      </c>
      <c r="Z88" s="219">
        <v>1.3</v>
      </c>
      <c r="AA88" s="219">
        <v>0.71</v>
      </c>
      <c r="AB88" s="219">
        <v>0</v>
      </c>
      <c r="AC88" s="219">
        <v>0.96</v>
      </c>
      <c r="AD88" s="219">
        <v>0</v>
      </c>
      <c r="AE88" s="219">
        <v>0</v>
      </c>
      <c r="AF88" s="219">
        <v>0</v>
      </c>
      <c r="AG88" s="219">
        <v>0.32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8.5299999999999994</v>
      </c>
      <c r="E89" s="219">
        <v>0</v>
      </c>
      <c r="F89" s="219">
        <v>0</v>
      </c>
      <c r="G89" s="219">
        <v>12.41</v>
      </c>
      <c r="H89" s="219">
        <v>0</v>
      </c>
      <c r="I89" s="219">
        <v>0</v>
      </c>
      <c r="J89" s="219">
        <v>20.04</v>
      </c>
      <c r="K89" s="219">
        <v>6.06</v>
      </c>
      <c r="L89" s="219">
        <v>1.82</v>
      </c>
      <c r="M89" s="219">
        <v>0</v>
      </c>
      <c r="N89" s="219">
        <v>1.1000000000000001</v>
      </c>
      <c r="O89" s="219">
        <v>1.85</v>
      </c>
      <c r="P89" s="219">
        <v>2.5299999999999998</v>
      </c>
      <c r="Q89" s="219">
        <v>0.19</v>
      </c>
      <c r="R89" s="219">
        <v>0.4</v>
      </c>
      <c r="S89" s="219">
        <v>0.26</v>
      </c>
      <c r="T89" s="219">
        <v>0</v>
      </c>
      <c r="U89" s="219">
        <v>8.9499999999999993</v>
      </c>
      <c r="V89" s="219">
        <v>0.17</v>
      </c>
      <c r="W89" s="219">
        <v>0.4</v>
      </c>
      <c r="X89" s="219">
        <v>1.38</v>
      </c>
      <c r="Y89" s="219">
        <v>0</v>
      </c>
      <c r="Z89" s="219">
        <v>1.3</v>
      </c>
      <c r="AA89" s="219">
        <v>0.71</v>
      </c>
      <c r="AB89" s="219">
        <v>0</v>
      </c>
      <c r="AC89" s="219">
        <v>0.96</v>
      </c>
      <c r="AD89" s="219">
        <v>0</v>
      </c>
      <c r="AE89" s="219">
        <v>0</v>
      </c>
      <c r="AF89" s="219">
        <v>0</v>
      </c>
      <c r="AG89" s="219">
        <v>0.32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8.5299999999999994</v>
      </c>
      <c r="E90" s="219">
        <v>0</v>
      </c>
      <c r="F90" s="219">
        <v>0</v>
      </c>
      <c r="G90" s="219">
        <v>12.41</v>
      </c>
      <c r="H90" s="219">
        <v>0</v>
      </c>
      <c r="I90" s="219">
        <v>0</v>
      </c>
      <c r="J90" s="219">
        <v>20.04</v>
      </c>
      <c r="K90" s="219">
        <v>6.06</v>
      </c>
      <c r="L90" s="219">
        <v>1.82</v>
      </c>
      <c r="M90" s="219">
        <v>0</v>
      </c>
      <c r="N90" s="219">
        <v>1.1000000000000001</v>
      </c>
      <c r="O90" s="219">
        <v>1.85</v>
      </c>
      <c r="P90" s="219">
        <v>2.5299999999999998</v>
      </c>
      <c r="Q90" s="219">
        <v>0.19</v>
      </c>
      <c r="R90" s="219">
        <v>0.4</v>
      </c>
      <c r="S90" s="219">
        <v>0.26</v>
      </c>
      <c r="T90" s="219">
        <v>0</v>
      </c>
      <c r="U90" s="219">
        <v>8.9499999999999993</v>
      </c>
      <c r="V90" s="219">
        <v>0.17</v>
      </c>
      <c r="W90" s="219">
        <v>0.4</v>
      </c>
      <c r="X90" s="219">
        <v>1.38</v>
      </c>
      <c r="Y90" s="219">
        <v>0</v>
      </c>
      <c r="Z90" s="219">
        <v>1.3</v>
      </c>
      <c r="AA90" s="219">
        <v>0.71</v>
      </c>
      <c r="AB90" s="219">
        <v>0</v>
      </c>
      <c r="AC90" s="219">
        <v>0.96</v>
      </c>
      <c r="AD90" s="219">
        <v>0</v>
      </c>
      <c r="AE90" s="219">
        <v>0</v>
      </c>
      <c r="AF90" s="219">
        <v>0</v>
      </c>
      <c r="AG90" s="219">
        <v>0.32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8.5299999999999994</v>
      </c>
      <c r="E91" s="219">
        <v>0</v>
      </c>
      <c r="F91" s="219">
        <v>0</v>
      </c>
      <c r="G91" s="219">
        <v>12.41</v>
      </c>
      <c r="H91" s="219">
        <v>0</v>
      </c>
      <c r="I91" s="219">
        <v>0</v>
      </c>
      <c r="J91" s="219">
        <v>20.04</v>
      </c>
      <c r="K91" s="219">
        <v>6.06</v>
      </c>
      <c r="L91" s="219">
        <v>1.82</v>
      </c>
      <c r="M91" s="219">
        <v>0</v>
      </c>
      <c r="N91" s="219">
        <v>1.1000000000000001</v>
      </c>
      <c r="O91" s="219">
        <v>1.85</v>
      </c>
      <c r="P91" s="219">
        <v>2.5299999999999998</v>
      </c>
      <c r="Q91" s="219">
        <v>0.19</v>
      </c>
      <c r="R91" s="219">
        <v>0.4</v>
      </c>
      <c r="S91" s="219">
        <v>0.26</v>
      </c>
      <c r="T91" s="219">
        <v>0</v>
      </c>
      <c r="U91" s="219">
        <v>8.9499999999999993</v>
      </c>
      <c r="V91" s="219">
        <v>0.17</v>
      </c>
      <c r="W91" s="219">
        <v>0.4</v>
      </c>
      <c r="X91" s="219">
        <v>1.38</v>
      </c>
      <c r="Y91" s="219">
        <v>0</v>
      </c>
      <c r="Z91" s="219">
        <v>1.3</v>
      </c>
      <c r="AA91" s="219">
        <v>0.71</v>
      </c>
      <c r="AB91" s="219">
        <v>0</v>
      </c>
      <c r="AC91" s="219">
        <v>0.96</v>
      </c>
      <c r="AD91" s="219">
        <v>0</v>
      </c>
      <c r="AE91" s="219">
        <v>0</v>
      </c>
      <c r="AF91" s="219">
        <v>0</v>
      </c>
      <c r="AG91" s="219">
        <v>0.32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8.5299999999999994</v>
      </c>
      <c r="E92" s="219">
        <v>0</v>
      </c>
      <c r="F92" s="219">
        <v>0</v>
      </c>
      <c r="G92" s="219">
        <v>12.41</v>
      </c>
      <c r="H92" s="219">
        <v>0</v>
      </c>
      <c r="I92" s="219">
        <v>0</v>
      </c>
      <c r="J92" s="219">
        <v>20.04</v>
      </c>
      <c r="K92" s="219">
        <v>6.06</v>
      </c>
      <c r="L92" s="219">
        <v>1.82</v>
      </c>
      <c r="M92" s="219">
        <v>0</v>
      </c>
      <c r="N92" s="219">
        <v>1.1000000000000001</v>
      </c>
      <c r="O92" s="219">
        <v>1.85</v>
      </c>
      <c r="P92" s="219">
        <v>2.5299999999999998</v>
      </c>
      <c r="Q92" s="219">
        <v>0.19</v>
      </c>
      <c r="R92" s="219">
        <v>0.4</v>
      </c>
      <c r="S92" s="219">
        <v>0.26</v>
      </c>
      <c r="T92" s="219">
        <v>0</v>
      </c>
      <c r="U92" s="219">
        <v>8.9499999999999993</v>
      </c>
      <c r="V92" s="219">
        <v>0.17</v>
      </c>
      <c r="W92" s="219">
        <v>0.4</v>
      </c>
      <c r="X92" s="219">
        <v>1.38</v>
      </c>
      <c r="Y92" s="219">
        <v>0</v>
      </c>
      <c r="Z92" s="219">
        <v>1.3</v>
      </c>
      <c r="AA92" s="219">
        <v>0.71</v>
      </c>
      <c r="AB92" s="219">
        <v>0</v>
      </c>
      <c r="AC92" s="219">
        <v>0.96</v>
      </c>
      <c r="AD92" s="219">
        <v>0</v>
      </c>
      <c r="AE92" s="219">
        <v>0</v>
      </c>
      <c r="AF92" s="219">
        <v>0</v>
      </c>
      <c r="AG92" s="219">
        <v>0.32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8.5299999999999994</v>
      </c>
      <c r="E93" s="219">
        <v>0</v>
      </c>
      <c r="F93" s="219">
        <v>0</v>
      </c>
      <c r="G93" s="219">
        <v>12.41</v>
      </c>
      <c r="H93" s="219">
        <v>0</v>
      </c>
      <c r="I93" s="219">
        <v>0</v>
      </c>
      <c r="J93" s="219">
        <v>20.04</v>
      </c>
      <c r="K93" s="219">
        <v>6.06</v>
      </c>
      <c r="L93" s="219">
        <v>1.82</v>
      </c>
      <c r="M93" s="219">
        <v>0</v>
      </c>
      <c r="N93" s="219">
        <v>1.1000000000000001</v>
      </c>
      <c r="O93" s="219">
        <v>1.85</v>
      </c>
      <c r="P93" s="219">
        <v>2.5299999999999998</v>
      </c>
      <c r="Q93" s="219">
        <v>0.19</v>
      </c>
      <c r="R93" s="219">
        <v>0.4</v>
      </c>
      <c r="S93" s="219">
        <v>0.26</v>
      </c>
      <c r="T93" s="219">
        <v>0</v>
      </c>
      <c r="U93" s="219">
        <v>8.9499999999999993</v>
      </c>
      <c r="V93" s="219">
        <v>0.17</v>
      </c>
      <c r="W93" s="219">
        <v>0.4</v>
      </c>
      <c r="X93" s="219">
        <v>1.38</v>
      </c>
      <c r="Y93" s="219">
        <v>0</v>
      </c>
      <c r="Z93" s="219">
        <v>1.3</v>
      </c>
      <c r="AA93" s="219">
        <v>0.71</v>
      </c>
      <c r="AB93" s="219">
        <v>0</v>
      </c>
      <c r="AC93" s="219">
        <v>0.96</v>
      </c>
      <c r="AD93" s="219">
        <v>0</v>
      </c>
      <c r="AE93" s="219">
        <v>0</v>
      </c>
      <c r="AF93" s="219">
        <v>0</v>
      </c>
      <c r="AG93" s="219">
        <v>0.32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8.5299999999999994</v>
      </c>
      <c r="E94" s="219">
        <v>0</v>
      </c>
      <c r="F94" s="219">
        <v>0</v>
      </c>
      <c r="G94" s="219">
        <v>12.41</v>
      </c>
      <c r="H94" s="219">
        <v>0</v>
      </c>
      <c r="I94" s="219">
        <v>0</v>
      </c>
      <c r="J94" s="219">
        <v>20.04</v>
      </c>
      <c r="K94" s="219">
        <v>6.06</v>
      </c>
      <c r="L94" s="219">
        <v>1.82</v>
      </c>
      <c r="M94" s="219">
        <v>0</v>
      </c>
      <c r="N94" s="219">
        <v>1.1000000000000001</v>
      </c>
      <c r="O94" s="219">
        <v>1.85</v>
      </c>
      <c r="P94" s="219">
        <v>2.5299999999999998</v>
      </c>
      <c r="Q94" s="219">
        <v>0.19</v>
      </c>
      <c r="R94" s="219">
        <v>0.4</v>
      </c>
      <c r="S94" s="219">
        <v>0.26</v>
      </c>
      <c r="T94" s="219">
        <v>0</v>
      </c>
      <c r="U94" s="219">
        <v>8.9499999999999993</v>
      </c>
      <c r="V94" s="219">
        <v>0.17</v>
      </c>
      <c r="W94" s="219">
        <v>0.4</v>
      </c>
      <c r="X94" s="219">
        <v>1.38</v>
      </c>
      <c r="Y94" s="219">
        <v>0</v>
      </c>
      <c r="Z94" s="219">
        <v>1.3</v>
      </c>
      <c r="AA94" s="219">
        <v>0.71</v>
      </c>
      <c r="AB94" s="219">
        <v>0</v>
      </c>
      <c r="AC94" s="219">
        <v>0.96</v>
      </c>
      <c r="AD94" s="219">
        <v>0</v>
      </c>
      <c r="AE94" s="219">
        <v>0</v>
      </c>
      <c r="AF94" s="219">
        <v>0</v>
      </c>
      <c r="AG94" s="219">
        <v>0.32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8.5299999999999994</v>
      </c>
      <c r="E95" s="219">
        <v>0</v>
      </c>
      <c r="F95" s="219">
        <v>0</v>
      </c>
      <c r="G95" s="219">
        <v>12.41</v>
      </c>
      <c r="H95" s="219">
        <v>0</v>
      </c>
      <c r="I95" s="219">
        <v>0</v>
      </c>
      <c r="J95" s="219">
        <v>20.04</v>
      </c>
      <c r="K95" s="219">
        <v>6.06</v>
      </c>
      <c r="L95" s="219">
        <v>1.82</v>
      </c>
      <c r="M95" s="219">
        <v>0</v>
      </c>
      <c r="N95" s="219">
        <v>1.1000000000000001</v>
      </c>
      <c r="O95" s="219">
        <v>1.85</v>
      </c>
      <c r="P95" s="219">
        <v>2.5299999999999998</v>
      </c>
      <c r="Q95" s="219">
        <v>0.19</v>
      </c>
      <c r="R95" s="219">
        <v>0.4</v>
      </c>
      <c r="S95" s="219">
        <v>0.26</v>
      </c>
      <c r="T95" s="219">
        <v>0</v>
      </c>
      <c r="U95" s="219">
        <v>8.9499999999999993</v>
      </c>
      <c r="V95" s="219">
        <v>0.17</v>
      </c>
      <c r="W95" s="219">
        <v>0.4</v>
      </c>
      <c r="X95" s="219">
        <v>1.38</v>
      </c>
      <c r="Y95" s="219">
        <v>0</v>
      </c>
      <c r="Z95" s="219">
        <v>1.3</v>
      </c>
      <c r="AA95" s="219">
        <v>0.71</v>
      </c>
      <c r="AB95" s="219">
        <v>0</v>
      </c>
      <c r="AC95" s="219">
        <v>-1.03</v>
      </c>
      <c r="AD95" s="219">
        <v>0</v>
      </c>
      <c r="AE95" s="219">
        <v>0</v>
      </c>
      <c r="AF95" s="219">
        <v>0</v>
      </c>
      <c r="AG95" s="219">
        <v>-3.42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8.5299999999999994</v>
      </c>
      <c r="E96" s="219">
        <v>0</v>
      </c>
      <c r="F96" s="219">
        <v>0</v>
      </c>
      <c r="G96" s="219">
        <v>12.41</v>
      </c>
      <c r="H96" s="219">
        <v>0</v>
      </c>
      <c r="I96" s="219">
        <v>0</v>
      </c>
      <c r="J96" s="219">
        <v>20.04</v>
      </c>
      <c r="K96" s="219">
        <v>6.06</v>
      </c>
      <c r="L96" s="219">
        <v>1.82</v>
      </c>
      <c r="M96" s="219">
        <v>0</v>
      </c>
      <c r="N96" s="219">
        <v>1.1000000000000001</v>
      </c>
      <c r="O96" s="219">
        <v>1.85</v>
      </c>
      <c r="P96" s="219">
        <v>2.5299999999999998</v>
      </c>
      <c r="Q96" s="219">
        <v>0.19</v>
      </c>
      <c r="R96" s="219">
        <v>0.4</v>
      </c>
      <c r="S96" s="219">
        <v>0.26</v>
      </c>
      <c r="T96" s="219">
        <v>0</v>
      </c>
      <c r="U96" s="219">
        <v>8.9499999999999993</v>
      </c>
      <c r="V96" s="219">
        <v>0.17</v>
      </c>
      <c r="W96" s="219">
        <v>0.4</v>
      </c>
      <c r="X96" s="219">
        <v>1.38</v>
      </c>
      <c r="Y96" s="219">
        <v>0</v>
      </c>
      <c r="Z96" s="219">
        <v>1.3</v>
      </c>
      <c r="AA96" s="219">
        <v>0.71</v>
      </c>
      <c r="AB96" s="219">
        <v>0</v>
      </c>
      <c r="AC96" s="219">
        <v>-1.03</v>
      </c>
      <c r="AD96" s="219">
        <v>0</v>
      </c>
      <c r="AE96" s="219">
        <v>0</v>
      </c>
      <c r="AF96" s="219">
        <v>0</v>
      </c>
      <c r="AG96" s="219">
        <v>-3.42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8.5299999999999994</v>
      </c>
      <c r="E97" s="219">
        <v>0</v>
      </c>
      <c r="F97" s="219">
        <v>0</v>
      </c>
      <c r="G97" s="219">
        <v>12.41</v>
      </c>
      <c r="H97" s="219">
        <v>0</v>
      </c>
      <c r="I97" s="219">
        <v>0</v>
      </c>
      <c r="J97" s="219">
        <v>20.04</v>
      </c>
      <c r="K97" s="219">
        <v>6.06</v>
      </c>
      <c r="L97" s="219">
        <v>1.82</v>
      </c>
      <c r="M97" s="219">
        <v>0</v>
      </c>
      <c r="N97" s="219">
        <v>1.1000000000000001</v>
      </c>
      <c r="O97" s="219">
        <v>1.85</v>
      </c>
      <c r="P97" s="219">
        <v>2.5299999999999998</v>
      </c>
      <c r="Q97" s="219">
        <v>0.19</v>
      </c>
      <c r="R97" s="219">
        <v>0.4</v>
      </c>
      <c r="S97" s="219">
        <v>0.26</v>
      </c>
      <c r="T97" s="219">
        <v>0</v>
      </c>
      <c r="U97" s="219">
        <v>8.9499999999999993</v>
      </c>
      <c r="V97" s="219">
        <v>0.17</v>
      </c>
      <c r="W97" s="219">
        <v>0.4</v>
      </c>
      <c r="X97" s="219">
        <v>1.38</v>
      </c>
      <c r="Y97" s="219">
        <v>0</v>
      </c>
      <c r="Z97" s="219">
        <v>1.3</v>
      </c>
      <c r="AA97" s="219">
        <v>0.71</v>
      </c>
      <c r="AB97" s="219">
        <v>0</v>
      </c>
      <c r="AC97" s="219">
        <v>-1.03</v>
      </c>
      <c r="AD97" s="219">
        <v>0</v>
      </c>
      <c r="AE97" s="219">
        <v>0</v>
      </c>
      <c r="AF97" s="219">
        <v>0</v>
      </c>
      <c r="AG97" s="219">
        <v>-3.42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8.5299999999999994</v>
      </c>
      <c r="E98" s="219">
        <v>0</v>
      </c>
      <c r="F98" s="219">
        <v>0</v>
      </c>
      <c r="G98" s="219">
        <v>12.41</v>
      </c>
      <c r="H98" s="219">
        <v>0</v>
      </c>
      <c r="I98" s="219">
        <v>0</v>
      </c>
      <c r="J98" s="219">
        <v>20.04</v>
      </c>
      <c r="K98" s="219">
        <v>6.06</v>
      </c>
      <c r="L98" s="219">
        <v>1.82</v>
      </c>
      <c r="M98" s="219">
        <v>0</v>
      </c>
      <c r="N98" s="219">
        <v>1.1000000000000001</v>
      </c>
      <c r="O98" s="219">
        <v>1.85</v>
      </c>
      <c r="P98" s="219">
        <v>2.5299999999999998</v>
      </c>
      <c r="Q98" s="219">
        <v>0.19</v>
      </c>
      <c r="R98" s="219">
        <v>0.4</v>
      </c>
      <c r="S98" s="219">
        <v>0.26</v>
      </c>
      <c r="T98" s="219">
        <v>0</v>
      </c>
      <c r="U98" s="219">
        <v>8.9499999999999993</v>
      </c>
      <c r="V98" s="219">
        <v>0.17</v>
      </c>
      <c r="W98" s="219">
        <v>0.4</v>
      </c>
      <c r="X98" s="219">
        <v>1.38</v>
      </c>
      <c r="Y98" s="219">
        <v>0</v>
      </c>
      <c r="Z98" s="219">
        <v>1.3</v>
      </c>
      <c r="AA98" s="219">
        <v>0.71</v>
      </c>
      <c r="AB98" s="219">
        <v>0</v>
      </c>
      <c r="AC98" s="219">
        <v>-1.03</v>
      </c>
      <c r="AD98" s="219">
        <v>0</v>
      </c>
      <c r="AE98" s="219">
        <v>0</v>
      </c>
      <c r="AF98" s="219">
        <v>0</v>
      </c>
      <c r="AG98" s="219">
        <v>-3.42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0.20910249999999977</v>
      </c>
      <c r="E99">
        <f t="shared" si="0"/>
        <v>0</v>
      </c>
      <c r="F99">
        <f t="shared" si="0"/>
        <v>0</v>
      </c>
      <c r="G99">
        <f t="shared" si="0"/>
        <v>0.36633749999999976</v>
      </c>
      <c r="H99">
        <f t="shared" si="0"/>
        <v>0</v>
      </c>
      <c r="I99">
        <f t="shared" si="0"/>
        <v>0.2047500000000001</v>
      </c>
      <c r="J99">
        <f t="shared" si="0"/>
        <v>0.25774499999999972</v>
      </c>
      <c r="K99">
        <f t="shared" si="0"/>
        <v>0.96429749999999992</v>
      </c>
      <c r="L99">
        <f t="shared" si="0"/>
        <v>0.24918250000000031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6.8157499999999885E-2</v>
      </c>
      <c r="Q99">
        <f t="shared" si="0"/>
        <v>2.2177499999999978E-2</v>
      </c>
      <c r="R99">
        <f t="shared" si="0"/>
        <v>2.9067500000000062E-2</v>
      </c>
      <c r="S99">
        <f t="shared" si="0"/>
        <v>2.9225000000000036E-2</v>
      </c>
      <c r="T99">
        <f t="shared" si="0"/>
        <v>0</v>
      </c>
      <c r="U99">
        <f t="shared" si="0"/>
        <v>0.21480000000000032</v>
      </c>
      <c r="V99">
        <f t="shared" si="0"/>
        <v>2.1210000000000007E-2</v>
      </c>
      <c r="W99">
        <f t="shared" si="0"/>
        <v>3.2484999999999993E-2</v>
      </c>
      <c r="X99">
        <f t="shared" si="0"/>
        <v>3.3897499999999942E-2</v>
      </c>
      <c r="Y99">
        <f t="shared" si="0"/>
        <v>0</v>
      </c>
      <c r="Z99">
        <f t="shared" si="0"/>
        <v>6.8027500000000116E-2</v>
      </c>
      <c r="AA99">
        <f t="shared" si="0"/>
        <v>8.7194999999999828E-2</v>
      </c>
      <c r="AB99">
        <f t="shared" si="0"/>
        <v>0</v>
      </c>
      <c r="AC99">
        <f t="shared" si="0"/>
        <v>5.9912500000000077E-2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-3.6989999999999988E-2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0.12690999999999991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0.36</v>
      </c>
      <c r="AH3" s="219">
        <v>0</v>
      </c>
      <c r="AI3" s="219">
        <v>0</v>
      </c>
      <c r="AJ3" s="219">
        <v>0</v>
      </c>
      <c r="AK3" s="219">
        <v>0.82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0.36</v>
      </c>
      <c r="AH4" s="219">
        <v>0</v>
      </c>
      <c r="AI4" s="219">
        <v>0</v>
      </c>
      <c r="AJ4" s="219">
        <v>0</v>
      </c>
      <c r="AK4" s="219">
        <v>0.82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0.96</v>
      </c>
      <c r="AH5" s="219">
        <v>0</v>
      </c>
      <c r="AI5" s="219">
        <v>0</v>
      </c>
      <c r="AJ5" s="219">
        <v>0</v>
      </c>
      <c r="AK5" s="219">
        <v>0.82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0.96</v>
      </c>
      <c r="AH6" s="219">
        <v>0</v>
      </c>
      <c r="AI6" s="219">
        <v>0</v>
      </c>
      <c r="AJ6" s="219">
        <v>0</v>
      </c>
      <c r="AK6" s="219">
        <v>0.82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0.24</v>
      </c>
      <c r="AH7" s="219">
        <v>0</v>
      </c>
      <c r="AI7" s="219">
        <v>0</v>
      </c>
      <c r="AJ7" s="219">
        <v>0</v>
      </c>
      <c r="AK7" s="219">
        <v>0.82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0.24</v>
      </c>
      <c r="AH8" s="219">
        <v>0</v>
      </c>
      <c r="AI8" s="219">
        <v>0</v>
      </c>
      <c r="AJ8" s="219">
        <v>0</v>
      </c>
      <c r="AK8" s="219">
        <v>0.82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0.24</v>
      </c>
      <c r="AH9" s="219">
        <v>0</v>
      </c>
      <c r="AI9" s="219">
        <v>0</v>
      </c>
      <c r="AJ9" s="219">
        <v>0</v>
      </c>
      <c r="AK9" s="219">
        <v>0.82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0.24</v>
      </c>
      <c r="AH10" s="219">
        <v>0</v>
      </c>
      <c r="AI10" s="219">
        <v>0</v>
      </c>
      <c r="AJ10" s="219">
        <v>0</v>
      </c>
      <c r="AK10" s="219">
        <v>0.82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1.21</v>
      </c>
      <c r="AH11" s="219">
        <v>0</v>
      </c>
      <c r="AI11" s="219">
        <v>0</v>
      </c>
      <c r="AJ11" s="219">
        <v>0</v>
      </c>
      <c r="AK11" s="219">
        <v>0.82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1.21</v>
      </c>
      <c r="AH12" s="219">
        <v>0</v>
      </c>
      <c r="AI12" s="219">
        <v>0</v>
      </c>
      <c r="AJ12" s="219">
        <v>0</v>
      </c>
      <c r="AK12" s="219">
        <v>0.82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1.21</v>
      </c>
      <c r="AH13" s="219">
        <v>0</v>
      </c>
      <c r="AI13" s="219">
        <v>0</v>
      </c>
      <c r="AJ13" s="219">
        <v>0</v>
      </c>
      <c r="AK13" s="219">
        <v>0.82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1.21</v>
      </c>
      <c r="AH14" s="219">
        <v>0</v>
      </c>
      <c r="AI14" s="219">
        <v>0</v>
      </c>
      <c r="AJ14" s="219">
        <v>0</v>
      </c>
      <c r="AK14" s="219">
        <v>0.82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1.21</v>
      </c>
      <c r="AH15" s="219">
        <v>0</v>
      </c>
      <c r="AI15" s="219">
        <v>0</v>
      </c>
      <c r="AJ15" s="219">
        <v>0</v>
      </c>
      <c r="AK15" s="219">
        <v>0.82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1.21</v>
      </c>
      <c r="AH16" s="219">
        <v>0</v>
      </c>
      <c r="AI16" s="219">
        <v>0</v>
      </c>
      <c r="AJ16" s="219">
        <v>0</v>
      </c>
      <c r="AK16" s="219">
        <v>0.82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1.21</v>
      </c>
      <c r="AH17" s="219">
        <v>0</v>
      </c>
      <c r="AI17" s="219">
        <v>0</v>
      </c>
      <c r="AJ17" s="219">
        <v>0</v>
      </c>
      <c r="AK17" s="219">
        <v>0.82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1.21</v>
      </c>
      <c r="AH18" s="219">
        <v>0</v>
      </c>
      <c r="AI18" s="219">
        <v>0</v>
      </c>
      <c r="AJ18" s="219">
        <v>0</v>
      </c>
      <c r="AK18" s="219">
        <v>0.82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1.21</v>
      </c>
      <c r="AH19" s="219">
        <v>0</v>
      </c>
      <c r="AI19" s="219">
        <v>0</v>
      </c>
      <c r="AJ19" s="219">
        <v>0</v>
      </c>
      <c r="AK19" s="219">
        <v>0.82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1.21</v>
      </c>
      <c r="AH20" s="219">
        <v>0</v>
      </c>
      <c r="AI20" s="219">
        <v>0</v>
      </c>
      <c r="AJ20" s="219">
        <v>0</v>
      </c>
      <c r="AK20" s="219">
        <v>0.82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1.33</v>
      </c>
      <c r="AH21" s="219">
        <v>0</v>
      </c>
      <c r="AI21" s="219">
        <v>0</v>
      </c>
      <c r="AJ21" s="219">
        <v>0</v>
      </c>
      <c r="AK21" s="219">
        <v>0.82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1.33</v>
      </c>
      <c r="AH22" s="219">
        <v>0</v>
      </c>
      <c r="AI22" s="219">
        <v>0</v>
      </c>
      <c r="AJ22" s="219">
        <v>0</v>
      </c>
      <c r="AK22" s="219">
        <v>0.82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1.33</v>
      </c>
      <c r="AH23" s="219">
        <v>0</v>
      </c>
      <c r="AI23" s="219">
        <v>0</v>
      </c>
      <c r="AJ23" s="219">
        <v>0</v>
      </c>
      <c r="AK23" s="219">
        <v>0.82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1.33</v>
      </c>
      <c r="AH24" s="219">
        <v>0</v>
      </c>
      <c r="AI24" s="219">
        <v>0</v>
      </c>
      <c r="AJ24" s="219">
        <v>0</v>
      </c>
      <c r="AK24" s="219">
        <v>0.82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1.27</v>
      </c>
      <c r="AH25" s="219">
        <v>0</v>
      </c>
      <c r="AI25" s="219">
        <v>0</v>
      </c>
      <c r="AJ25" s="219">
        <v>0</v>
      </c>
      <c r="AK25" s="219">
        <v>0.82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1.27</v>
      </c>
      <c r="AH26" s="219">
        <v>0</v>
      </c>
      <c r="AI26" s="219">
        <v>0</v>
      </c>
      <c r="AJ26" s="219">
        <v>0</v>
      </c>
      <c r="AK26" s="219">
        <v>0.82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1.27</v>
      </c>
      <c r="AH27" s="219">
        <v>0</v>
      </c>
      <c r="AI27" s="219">
        <v>0</v>
      </c>
      <c r="AJ27" s="219">
        <v>0</v>
      </c>
      <c r="AK27" s="219">
        <v>0.82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1.27</v>
      </c>
      <c r="AH28" s="219">
        <v>0</v>
      </c>
      <c r="AI28" s="219">
        <v>0</v>
      </c>
      <c r="AJ28" s="219">
        <v>0</v>
      </c>
      <c r="AK28" s="219">
        <v>0.82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1.27</v>
      </c>
      <c r="AH29" s="219">
        <v>0</v>
      </c>
      <c r="AI29" s="219">
        <v>0</v>
      </c>
      <c r="AJ29" s="219">
        <v>0</v>
      </c>
      <c r="AK29" s="219">
        <v>0.82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1.27</v>
      </c>
      <c r="AH30" s="219">
        <v>0</v>
      </c>
      <c r="AI30" s="219">
        <v>0</v>
      </c>
      <c r="AJ30" s="219">
        <v>0</v>
      </c>
      <c r="AK30" s="219">
        <v>0.82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1.27</v>
      </c>
      <c r="AH31" s="219">
        <v>0</v>
      </c>
      <c r="AI31" s="219">
        <v>0</v>
      </c>
      <c r="AJ31" s="219">
        <v>0</v>
      </c>
      <c r="AK31" s="219">
        <v>0.82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1.27</v>
      </c>
      <c r="AH32" s="219">
        <v>0</v>
      </c>
      <c r="AI32" s="219">
        <v>0</v>
      </c>
      <c r="AJ32" s="219">
        <v>0</v>
      </c>
      <c r="AK32" s="219">
        <v>0.82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1.27</v>
      </c>
      <c r="AH33" s="219">
        <v>0</v>
      </c>
      <c r="AI33" s="219">
        <v>0</v>
      </c>
      <c r="AJ33" s="219">
        <v>0</v>
      </c>
      <c r="AK33" s="219">
        <v>0.82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1.27</v>
      </c>
      <c r="AH34" s="219">
        <v>0</v>
      </c>
      <c r="AI34" s="219">
        <v>0</v>
      </c>
      <c r="AJ34" s="219">
        <v>0</v>
      </c>
      <c r="AK34" s="219">
        <v>0.82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1.27</v>
      </c>
      <c r="AH35" s="219">
        <v>0</v>
      </c>
      <c r="AI35" s="219">
        <v>0</v>
      </c>
      <c r="AJ35" s="219">
        <v>0</v>
      </c>
      <c r="AK35" s="219">
        <v>0.73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1.0900000000000001</v>
      </c>
      <c r="AH36" s="219">
        <v>0</v>
      </c>
      <c r="AI36" s="219">
        <v>0</v>
      </c>
      <c r="AJ36" s="219">
        <v>0</v>
      </c>
      <c r="AK36" s="219">
        <v>0.73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1.0900000000000001</v>
      </c>
      <c r="AH37" s="219">
        <v>0</v>
      </c>
      <c r="AI37" s="219">
        <v>0</v>
      </c>
      <c r="AJ37" s="219">
        <v>0</v>
      </c>
      <c r="AK37" s="219">
        <v>0.73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1.0900000000000001</v>
      </c>
      <c r="AH38" s="219">
        <v>0</v>
      </c>
      <c r="AI38" s="219">
        <v>0</v>
      </c>
      <c r="AJ38" s="219">
        <v>0</v>
      </c>
      <c r="AK38" s="219">
        <v>0.73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0.97</v>
      </c>
      <c r="AH39" s="219">
        <v>0</v>
      </c>
      <c r="AI39" s="219">
        <v>0</v>
      </c>
      <c r="AJ39" s="219">
        <v>0</v>
      </c>
      <c r="AK39" s="219">
        <v>0.73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0.97</v>
      </c>
      <c r="AH40" s="219">
        <v>0</v>
      </c>
      <c r="AI40" s="219">
        <v>0</v>
      </c>
      <c r="AJ40" s="219">
        <v>0</v>
      </c>
      <c r="AK40" s="219">
        <v>0.73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0.97</v>
      </c>
      <c r="AH41" s="219">
        <v>0</v>
      </c>
      <c r="AI41" s="219">
        <v>0</v>
      </c>
      <c r="AJ41" s="219">
        <v>0</v>
      </c>
      <c r="AK41" s="219">
        <v>0.73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0.97</v>
      </c>
      <c r="AH42" s="219">
        <v>0</v>
      </c>
      <c r="AI42" s="219">
        <v>0</v>
      </c>
      <c r="AJ42" s="219">
        <v>0</v>
      </c>
      <c r="AK42" s="219">
        <v>0.73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0.97</v>
      </c>
      <c r="AH43" s="219">
        <v>0</v>
      </c>
      <c r="AI43" s="219">
        <v>0</v>
      </c>
      <c r="AJ43" s="219">
        <v>0</v>
      </c>
      <c r="AK43" s="219">
        <v>0.64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1.81</v>
      </c>
      <c r="AH44" s="219">
        <v>0</v>
      </c>
      <c r="AI44" s="219">
        <v>0</v>
      </c>
      <c r="AJ44" s="219">
        <v>0</v>
      </c>
      <c r="AK44" s="219">
        <v>0.64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1.81</v>
      </c>
      <c r="AH45" s="219">
        <v>0</v>
      </c>
      <c r="AI45" s="219">
        <v>0</v>
      </c>
      <c r="AJ45" s="219">
        <v>0</v>
      </c>
      <c r="AK45" s="219">
        <v>0.64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1.81</v>
      </c>
      <c r="AH46" s="219">
        <v>0</v>
      </c>
      <c r="AI46" s="219">
        <v>0</v>
      </c>
      <c r="AJ46" s="219">
        <v>0</v>
      </c>
      <c r="AK46" s="219">
        <v>0.64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0.97</v>
      </c>
      <c r="AH47" s="219">
        <v>0</v>
      </c>
      <c r="AI47" s="219">
        <v>0</v>
      </c>
      <c r="AJ47" s="219">
        <v>0</v>
      </c>
      <c r="AK47" s="219">
        <v>0.64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1.81</v>
      </c>
      <c r="AH48" s="219">
        <v>0</v>
      </c>
      <c r="AI48" s="219">
        <v>0</v>
      </c>
      <c r="AJ48" s="219">
        <v>0</v>
      </c>
      <c r="AK48" s="219">
        <v>0.64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1.81</v>
      </c>
      <c r="AH49" s="219">
        <v>0</v>
      </c>
      <c r="AI49" s="219">
        <v>0</v>
      </c>
      <c r="AJ49" s="219">
        <v>0</v>
      </c>
      <c r="AK49" s="219">
        <v>0.64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1.81</v>
      </c>
      <c r="AH50" s="219">
        <v>0</v>
      </c>
      <c r="AI50" s="219">
        <v>0</v>
      </c>
      <c r="AJ50" s="219">
        <v>0</v>
      </c>
      <c r="AK50" s="219">
        <v>0.64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0.85</v>
      </c>
      <c r="AH51" s="219">
        <v>0</v>
      </c>
      <c r="AI51" s="219">
        <v>0</v>
      </c>
      <c r="AJ51" s="219">
        <v>0</v>
      </c>
      <c r="AK51" s="219">
        <v>0.55000000000000004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0.85</v>
      </c>
      <c r="AH52" s="219">
        <v>0</v>
      </c>
      <c r="AI52" s="219">
        <v>0</v>
      </c>
      <c r="AJ52" s="219">
        <v>0</v>
      </c>
      <c r="AK52" s="219">
        <v>0.55000000000000004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0.85</v>
      </c>
      <c r="AH53" s="219">
        <v>0</v>
      </c>
      <c r="AI53" s="219">
        <v>0</v>
      </c>
      <c r="AJ53" s="219">
        <v>0</v>
      </c>
      <c r="AK53" s="219">
        <v>0.55000000000000004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0.85</v>
      </c>
      <c r="AH54" s="219">
        <v>0</v>
      </c>
      <c r="AI54" s="219">
        <v>0</v>
      </c>
      <c r="AJ54" s="219">
        <v>0</v>
      </c>
      <c r="AK54" s="219">
        <v>0.55000000000000004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0.85</v>
      </c>
      <c r="AH55" s="219">
        <v>0</v>
      </c>
      <c r="AI55" s="219">
        <v>0</v>
      </c>
      <c r="AJ55" s="219">
        <v>0</v>
      </c>
      <c r="AK55" s="219">
        <v>0.55000000000000004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0.85</v>
      </c>
      <c r="AH56" s="219">
        <v>0</v>
      </c>
      <c r="AI56" s="219">
        <v>0</v>
      </c>
      <c r="AJ56" s="219">
        <v>0</v>
      </c>
      <c r="AK56" s="219">
        <v>0.55000000000000004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0.85</v>
      </c>
      <c r="AH57" s="219">
        <v>0</v>
      </c>
      <c r="AI57" s="219">
        <v>0</v>
      </c>
      <c r="AJ57" s="219">
        <v>0</v>
      </c>
      <c r="AK57" s="219">
        <v>0.55000000000000004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0.85</v>
      </c>
      <c r="AH58" s="219">
        <v>0</v>
      </c>
      <c r="AI58" s="219">
        <v>0</v>
      </c>
      <c r="AJ58" s="219">
        <v>0</v>
      </c>
      <c r="AK58" s="219">
        <v>0.55000000000000004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0.73</v>
      </c>
      <c r="AH59" s="219">
        <v>0</v>
      </c>
      <c r="AI59" s="219">
        <v>0</v>
      </c>
      <c r="AJ59" s="219">
        <v>0</v>
      </c>
      <c r="AK59" s="219">
        <v>0.55000000000000004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0.73</v>
      </c>
      <c r="AH60" s="219">
        <v>0</v>
      </c>
      <c r="AI60" s="219">
        <v>0</v>
      </c>
      <c r="AJ60" s="219">
        <v>0</v>
      </c>
      <c r="AK60" s="219">
        <v>0.55000000000000004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0.73</v>
      </c>
      <c r="AH61" s="219">
        <v>0</v>
      </c>
      <c r="AI61" s="219">
        <v>0</v>
      </c>
      <c r="AJ61" s="219">
        <v>0</v>
      </c>
      <c r="AK61" s="219">
        <v>0.55000000000000004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0.73</v>
      </c>
      <c r="AH62" s="219">
        <v>0</v>
      </c>
      <c r="AI62" s="219">
        <v>0</v>
      </c>
      <c r="AJ62" s="219">
        <v>0</v>
      </c>
      <c r="AK62" s="219">
        <v>0.55000000000000004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0.73</v>
      </c>
      <c r="AH63" s="219">
        <v>0</v>
      </c>
      <c r="AI63" s="219">
        <v>0</v>
      </c>
      <c r="AJ63" s="219">
        <v>0</v>
      </c>
      <c r="AK63" s="219">
        <v>0.55000000000000004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0.73</v>
      </c>
      <c r="AH64" s="219">
        <v>0</v>
      </c>
      <c r="AI64" s="219">
        <v>0</v>
      </c>
      <c r="AJ64" s="219">
        <v>0</v>
      </c>
      <c r="AK64" s="219">
        <v>0.55000000000000004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0.73</v>
      </c>
      <c r="AH65" s="219">
        <v>0</v>
      </c>
      <c r="AI65" s="219">
        <v>0</v>
      </c>
      <c r="AJ65" s="219">
        <v>0</v>
      </c>
      <c r="AK65" s="219">
        <v>0.55000000000000004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0.73</v>
      </c>
      <c r="AH66" s="219">
        <v>0</v>
      </c>
      <c r="AI66" s="219">
        <v>0</v>
      </c>
      <c r="AJ66" s="219">
        <v>0</v>
      </c>
      <c r="AK66" s="219">
        <v>0.55000000000000004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0.54</v>
      </c>
      <c r="AH67" s="219">
        <v>0</v>
      </c>
      <c r="AI67" s="219">
        <v>0</v>
      </c>
      <c r="AJ67" s="219">
        <v>0</v>
      </c>
      <c r="AK67" s="219">
        <v>0.55000000000000004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0.54</v>
      </c>
      <c r="AH68" s="219">
        <v>0</v>
      </c>
      <c r="AI68" s="219">
        <v>0</v>
      </c>
      <c r="AJ68" s="219">
        <v>0</v>
      </c>
      <c r="AK68" s="219">
        <v>0.55000000000000004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0.54</v>
      </c>
      <c r="AH69" s="219">
        <v>0</v>
      </c>
      <c r="AI69" s="219">
        <v>0</v>
      </c>
      <c r="AJ69" s="219">
        <v>0</v>
      </c>
      <c r="AK69" s="219">
        <v>0.55000000000000004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0.54</v>
      </c>
      <c r="AH70" s="219">
        <v>0</v>
      </c>
      <c r="AI70" s="219">
        <v>0</v>
      </c>
      <c r="AJ70" s="219">
        <v>0</v>
      </c>
      <c r="AK70" s="219">
        <v>0.55000000000000004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0.54</v>
      </c>
      <c r="AH71" s="219">
        <v>0</v>
      </c>
      <c r="AI71" s="219">
        <v>0</v>
      </c>
      <c r="AJ71" s="219">
        <v>0</v>
      </c>
      <c r="AK71" s="219">
        <v>0.55000000000000004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0.54</v>
      </c>
      <c r="AH72" s="219">
        <v>0</v>
      </c>
      <c r="AI72" s="219">
        <v>0</v>
      </c>
      <c r="AJ72" s="219">
        <v>0</v>
      </c>
      <c r="AK72" s="219">
        <v>0.55000000000000004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0.54</v>
      </c>
      <c r="AH73" s="219">
        <v>0</v>
      </c>
      <c r="AI73" s="219">
        <v>0</v>
      </c>
      <c r="AJ73" s="219">
        <v>0</v>
      </c>
      <c r="AK73" s="219">
        <v>0.55000000000000004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0.54</v>
      </c>
      <c r="AH74" s="219">
        <v>0</v>
      </c>
      <c r="AI74" s="219">
        <v>0</v>
      </c>
      <c r="AJ74" s="219">
        <v>0</v>
      </c>
      <c r="AK74" s="219">
        <v>0.55000000000000004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0.54</v>
      </c>
      <c r="AH75" s="219">
        <v>0</v>
      </c>
      <c r="AI75" s="219">
        <v>0</v>
      </c>
      <c r="AJ75" s="219">
        <v>0</v>
      </c>
      <c r="AK75" s="219">
        <v>0.55000000000000004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0.54</v>
      </c>
      <c r="AH76" s="219">
        <v>0</v>
      </c>
      <c r="AI76" s="219">
        <v>0</v>
      </c>
      <c r="AJ76" s="219">
        <v>0</v>
      </c>
      <c r="AK76" s="219">
        <v>0.55000000000000004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0.54</v>
      </c>
      <c r="AH77" s="219">
        <v>0</v>
      </c>
      <c r="AI77" s="219">
        <v>0</v>
      </c>
      <c r="AJ77" s="219">
        <v>0</v>
      </c>
      <c r="AK77" s="219">
        <v>0.55000000000000004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0.54</v>
      </c>
      <c r="AH78" s="219">
        <v>0</v>
      </c>
      <c r="AI78" s="219">
        <v>0</v>
      </c>
      <c r="AJ78" s="219">
        <v>0</v>
      </c>
      <c r="AK78" s="219">
        <v>0.55000000000000004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0.08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0.08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0.08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0.08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1.8595000000000028E-2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1.3149999999999983E-2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1.78</v>
      </c>
      <c r="E3" s="219">
        <v>0</v>
      </c>
      <c r="F3" s="219">
        <v>0</v>
      </c>
      <c r="G3" s="219">
        <v>3.04</v>
      </c>
      <c r="H3" s="219">
        <v>0</v>
      </c>
      <c r="I3" s="219">
        <v>2.3199999999999998</v>
      </c>
      <c r="J3" s="219">
        <v>1.42</v>
      </c>
      <c r="K3" s="219">
        <v>0.04</v>
      </c>
      <c r="L3" s="219">
        <v>0.09</v>
      </c>
      <c r="M3" s="219">
        <v>0.04</v>
      </c>
      <c r="N3" s="219">
        <v>0.04</v>
      </c>
      <c r="O3" s="219">
        <v>0.05</v>
      </c>
      <c r="P3" s="219">
        <v>7.0000000000000007E-2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6.66</v>
      </c>
      <c r="AH3" s="219">
        <v>0</v>
      </c>
      <c r="AI3" s="219">
        <v>0</v>
      </c>
      <c r="AJ3" s="219">
        <v>0</v>
      </c>
      <c r="AK3" s="219">
        <v>0.37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1.78</v>
      </c>
      <c r="E4" s="219">
        <v>0</v>
      </c>
      <c r="F4" s="219">
        <v>0</v>
      </c>
      <c r="G4" s="219">
        <v>3.04</v>
      </c>
      <c r="H4" s="219">
        <v>0</v>
      </c>
      <c r="I4" s="219">
        <v>2.3199999999999998</v>
      </c>
      <c r="J4" s="219">
        <v>1.42</v>
      </c>
      <c r="K4" s="219">
        <v>0.04</v>
      </c>
      <c r="L4" s="219">
        <v>0.09</v>
      </c>
      <c r="M4" s="219">
        <v>0.04</v>
      </c>
      <c r="N4" s="219">
        <v>0.04</v>
      </c>
      <c r="O4" s="219">
        <v>0.05</v>
      </c>
      <c r="P4" s="219">
        <v>7.0000000000000007E-2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6.66</v>
      </c>
      <c r="AH4" s="219">
        <v>0</v>
      </c>
      <c r="AI4" s="219">
        <v>0</v>
      </c>
      <c r="AJ4" s="219">
        <v>0</v>
      </c>
      <c r="AK4" s="219">
        <v>0.37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1.78</v>
      </c>
      <c r="E5" s="219">
        <v>0</v>
      </c>
      <c r="F5" s="219">
        <v>0</v>
      </c>
      <c r="G5" s="219">
        <v>3.04</v>
      </c>
      <c r="H5" s="219">
        <v>0</v>
      </c>
      <c r="I5" s="219">
        <v>2.3199999999999998</v>
      </c>
      <c r="J5" s="219">
        <v>1.42</v>
      </c>
      <c r="K5" s="219">
        <v>0.04</v>
      </c>
      <c r="L5" s="219">
        <v>0.09</v>
      </c>
      <c r="M5" s="219">
        <v>0.04</v>
      </c>
      <c r="N5" s="219">
        <v>0.04</v>
      </c>
      <c r="O5" s="219">
        <v>0.05</v>
      </c>
      <c r="P5" s="219">
        <v>7.0000000000000007E-2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9.34</v>
      </c>
      <c r="AH5" s="219">
        <v>0</v>
      </c>
      <c r="AI5" s="219">
        <v>0</v>
      </c>
      <c r="AJ5" s="219">
        <v>0</v>
      </c>
      <c r="AK5" s="219">
        <v>0.37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1.78</v>
      </c>
      <c r="E6" s="219">
        <v>0</v>
      </c>
      <c r="F6" s="219">
        <v>0</v>
      </c>
      <c r="G6" s="219">
        <v>3.04</v>
      </c>
      <c r="H6" s="219">
        <v>0</v>
      </c>
      <c r="I6" s="219">
        <v>2.3199999999999998</v>
      </c>
      <c r="J6" s="219">
        <v>1.42</v>
      </c>
      <c r="K6" s="219">
        <v>0.04</v>
      </c>
      <c r="L6" s="219">
        <v>0.09</v>
      </c>
      <c r="M6" s="219">
        <v>0.04</v>
      </c>
      <c r="N6" s="219">
        <v>0.04</v>
      </c>
      <c r="O6" s="219">
        <v>0.05</v>
      </c>
      <c r="P6" s="219">
        <v>7.0000000000000007E-2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9.34</v>
      </c>
      <c r="AH6" s="219">
        <v>0</v>
      </c>
      <c r="AI6" s="219">
        <v>0</v>
      </c>
      <c r="AJ6" s="219">
        <v>0</v>
      </c>
      <c r="AK6" s="219">
        <v>0.37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1.75</v>
      </c>
      <c r="E7" s="219">
        <v>0</v>
      </c>
      <c r="F7" s="219">
        <v>0</v>
      </c>
      <c r="G7" s="219">
        <v>3</v>
      </c>
      <c r="H7" s="219">
        <v>0</v>
      </c>
      <c r="I7" s="219">
        <v>2.3199999999999998</v>
      </c>
      <c r="J7" s="219">
        <v>1.38</v>
      </c>
      <c r="K7" s="219">
        <v>0.04</v>
      </c>
      <c r="L7" s="219">
        <v>0.09</v>
      </c>
      <c r="M7" s="219">
        <v>0.04</v>
      </c>
      <c r="N7" s="219">
        <v>0.04</v>
      </c>
      <c r="O7" s="219">
        <v>0.05</v>
      </c>
      <c r="P7" s="219">
        <v>7.0000000000000007E-2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6.06</v>
      </c>
      <c r="AH7" s="219">
        <v>0</v>
      </c>
      <c r="AI7" s="219">
        <v>0</v>
      </c>
      <c r="AJ7" s="219">
        <v>0</v>
      </c>
      <c r="AK7" s="219">
        <v>0.37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1.78</v>
      </c>
      <c r="E8" s="219">
        <v>0</v>
      </c>
      <c r="F8" s="219">
        <v>0</v>
      </c>
      <c r="G8" s="219">
        <v>3.04</v>
      </c>
      <c r="H8" s="219">
        <v>0</v>
      </c>
      <c r="I8" s="219">
        <v>2.3199999999999998</v>
      </c>
      <c r="J8" s="219">
        <v>1.42</v>
      </c>
      <c r="K8" s="219">
        <v>0.04</v>
      </c>
      <c r="L8" s="219">
        <v>0.09</v>
      </c>
      <c r="M8" s="219">
        <v>0.04</v>
      </c>
      <c r="N8" s="219">
        <v>0.04</v>
      </c>
      <c r="O8" s="219">
        <v>0.05</v>
      </c>
      <c r="P8" s="219">
        <v>7.0000000000000007E-2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6.06</v>
      </c>
      <c r="AH8" s="219">
        <v>0</v>
      </c>
      <c r="AI8" s="219">
        <v>0</v>
      </c>
      <c r="AJ8" s="219">
        <v>0</v>
      </c>
      <c r="AK8" s="219">
        <v>0.37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1.78</v>
      </c>
      <c r="E9" s="219">
        <v>0</v>
      </c>
      <c r="F9" s="219">
        <v>0</v>
      </c>
      <c r="G9" s="219">
        <v>3.04</v>
      </c>
      <c r="H9" s="219">
        <v>0</v>
      </c>
      <c r="I9" s="219">
        <v>2.3199999999999998</v>
      </c>
      <c r="J9" s="219">
        <v>1.42</v>
      </c>
      <c r="K9" s="219">
        <v>0.04</v>
      </c>
      <c r="L9" s="219">
        <v>0.09</v>
      </c>
      <c r="M9" s="219">
        <v>0.04</v>
      </c>
      <c r="N9" s="219">
        <v>0.04</v>
      </c>
      <c r="O9" s="219">
        <v>0.05</v>
      </c>
      <c r="P9" s="219">
        <v>7.0000000000000007E-2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6.06</v>
      </c>
      <c r="AH9" s="219">
        <v>0</v>
      </c>
      <c r="AI9" s="219">
        <v>0</v>
      </c>
      <c r="AJ9" s="219">
        <v>0</v>
      </c>
      <c r="AK9" s="219">
        <v>0.37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1.78</v>
      </c>
      <c r="E10" s="219">
        <v>0</v>
      </c>
      <c r="F10" s="219">
        <v>0</v>
      </c>
      <c r="G10" s="219">
        <v>3.04</v>
      </c>
      <c r="H10" s="219">
        <v>0</v>
      </c>
      <c r="I10" s="219">
        <v>2.3199999999999998</v>
      </c>
      <c r="J10" s="219">
        <v>1.42</v>
      </c>
      <c r="K10" s="219">
        <v>0.04</v>
      </c>
      <c r="L10" s="219">
        <v>0.09</v>
      </c>
      <c r="M10" s="219">
        <v>0.04</v>
      </c>
      <c r="N10" s="219">
        <v>0.04</v>
      </c>
      <c r="O10" s="219">
        <v>0.05</v>
      </c>
      <c r="P10" s="219">
        <v>7.0000000000000007E-2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6.06</v>
      </c>
      <c r="AH10" s="219">
        <v>0</v>
      </c>
      <c r="AI10" s="219">
        <v>0</v>
      </c>
      <c r="AJ10" s="219">
        <v>0</v>
      </c>
      <c r="AK10" s="219">
        <v>0.37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1.78</v>
      </c>
      <c r="E11" s="219">
        <v>0</v>
      </c>
      <c r="F11" s="219">
        <v>0</v>
      </c>
      <c r="G11" s="219">
        <v>3.04</v>
      </c>
      <c r="H11" s="219">
        <v>0</v>
      </c>
      <c r="I11" s="219">
        <v>2.3199999999999998</v>
      </c>
      <c r="J11" s="219">
        <v>1.42</v>
      </c>
      <c r="K11" s="219">
        <v>0.04</v>
      </c>
      <c r="L11" s="219">
        <v>0.09</v>
      </c>
      <c r="M11" s="219">
        <v>0.04</v>
      </c>
      <c r="N11" s="219">
        <v>0.04</v>
      </c>
      <c r="O11" s="219">
        <v>0.05</v>
      </c>
      <c r="P11" s="219">
        <v>7.0000000000000007E-2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6.06</v>
      </c>
      <c r="AH11" s="219">
        <v>0</v>
      </c>
      <c r="AI11" s="219">
        <v>0</v>
      </c>
      <c r="AJ11" s="219">
        <v>0</v>
      </c>
      <c r="AK11" s="219">
        <v>0.37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1.78</v>
      </c>
      <c r="E12" s="219">
        <v>0</v>
      </c>
      <c r="F12" s="219">
        <v>0</v>
      </c>
      <c r="G12" s="219">
        <v>3.04</v>
      </c>
      <c r="H12" s="219">
        <v>0</v>
      </c>
      <c r="I12" s="219">
        <v>2.3199999999999998</v>
      </c>
      <c r="J12" s="219">
        <v>1.42</v>
      </c>
      <c r="K12" s="219">
        <v>0.04</v>
      </c>
      <c r="L12" s="219">
        <v>0.09</v>
      </c>
      <c r="M12" s="219">
        <v>0.04</v>
      </c>
      <c r="N12" s="219">
        <v>0.04</v>
      </c>
      <c r="O12" s="219">
        <v>0.05</v>
      </c>
      <c r="P12" s="219">
        <v>7.0000000000000007E-2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6.06</v>
      </c>
      <c r="AH12" s="219">
        <v>0</v>
      </c>
      <c r="AI12" s="219">
        <v>0</v>
      </c>
      <c r="AJ12" s="219">
        <v>0</v>
      </c>
      <c r="AK12" s="219">
        <v>0.37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1.78</v>
      </c>
      <c r="E13" s="219">
        <v>0</v>
      </c>
      <c r="F13" s="219">
        <v>0</v>
      </c>
      <c r="G13" s="219">
        <v>3.04</v>
      </c>
      <c r="H13" s="219">
        <v>0</v>
      </c>
      <c r="I13" s="219">
        <v>2.3199999999999998</v>
      </c>
      <c r="J13" s="219">
        <v>1.42</v>
      </c>
      <c r="K13" s="219">
        <v>0.03</v>
      </c>
      <c r="L13" s="219">
        <v>0.09</v>
      </c>
      <c r="M13" s="219">
        <v>0.04</v>
      </c>
      <c r="N13" s="219">
        <v>0.04</v>
      </c>
      <c r="O13" s="219">
        <v>0.05</v>
      </c>
      <c r="P13" s="219">
        <v>7.0000000000000007E-2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6.06</v>
      </c>
      <c r="AH13" s="219">
        <v>0</v>
      </c>
      <c r="AI13" s="219">
        <v>0</v>
      </c>
      <c r="AJ13" s="219">
        <v>0</v>
      </c>
      <c r="AK13" s="219">
        <v>0.37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1.78</v>
      </c>
      <c r="E14" s="219">
        <v>0</v>
      </c>
      <c r="F14" s="219">
        <v>0</v>
      </c>
      <c r="G14" s="219">
        <v>3.04</v>
      </c>
      <c r="H14" s="219">
        <v>0</v>
      </c>
      <c r="I14" s="219">
        <v>2.3199999999999998</v>
      </c>
      <c r="J14" s="219">
        <v>1.42</v>
      </c>
      <c r="K14" s="219">
        <v>0.04</v>
      </c>
      <c r="L14" s="219">
        <v>0.09</v>
      </c>
      <c r="M14" s="219">
        <v>0.04</v>
      </c>
      <c r="N14" s="219">
        <v>0.04</v>
      </c>
      <c r="O14" s="219">
        <v>0.05</v>
      </c>
      <c r="P14" s="219">
        <v>7.0000000000000007E-2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6.06</v>
      </c>
      <c r="AH14" s="219">
        <v>0</v>
      </c>
      <c r="AI14" s="219">
        <v>0</v>
      </c>
      <c r="AJ14" s="219">
        <v>0</v>
      </c>
      <c r="AK14" s="219">
        <v>0.37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1.78</v>
      </c>
      <c r="E15" s="219">
        <v>0</v>
      </c>
      <c r="F15" s="219">
        <v>0</v>
      </c>
      <c r="G15" s="219">
        <v>3.04</v>
      </c>
      <c r="H15" s="219">
        <v>0</v>
      </c>
      <c r="I15" s="219">
        <v>2.3199999999999998</v>
      </c>
      <c r="J15" s="219">
        <v>1.42</v>
      </c>
      <c r="K15" s="219">
        <v>0.04</v>
      </c>
      <c r="L15" s="219">
        <v>0.09</v>
      </c>
      <c r="M15" s="219">
        <v>0.04</v>
      </c>
      <c r="N15" s="219">
        <v>0.04</v>
      </c>
      <c r="O15" s="219">
        <v>0.05</v>
      </c>
      <c r="P15" s="219">
        <v>7.0000000000000007E-2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0.05</v>
      </c>
      <c r="AD15" s="219">
        <v>0</v>
      </c>
      <c r="AE15" s="219">
        <v>0</v>
      </c>
      <c r="AF15" s="219">
        <v>0</v>
      </c>
      <c r="AG15" s="219">
        <v>6.06</v>
      </c>
      <c r="AH15" s="219">
        <v>0</v>
      </c>
      <c r="AI15" s="219">
        <v>0</v>
      </c>
      <c r="AJ15" s="219">
        <v>0</v>
      </c>
      <c r="AK15" s="219">
        <v>0.37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1.78</v>
      </c>
      <c r="E16" s="219">
        <v>0</v>
      </c>
      <c r="F16" s="219">
        <v>0</v>
      </c>
      <c r="G16" s="219">
        <v>3.04</v>
      </c>
      <c r="H16" s="219">
        <v>0</v>
      </c>
      <c r="I16" s="219">
        <v>2.3199999999999998</v>
      </c>
      <c r="J16" s="219">
        <v>1.42</v>
      </c>
      <c r="K16" s="219">
        <v>0.04</v>
      </c>
      <c r="L16" s="219">
        <v>0.09</v>
      </c>
      <c r="M16" s="219">
        <v>0.04</v>
      </c>
      <c r="N16" s="219">
        <v>0.04</v>
      </c>
      <c r="O16" s="219">
        <v>0.05</v>
      </c>
      <c r="P16" s="219">
        <v>7.0000000000000007E-2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0.05</v>
      </c>
      <c r="AD16" s="219">
        <v>0</v>
      </c>
      <c r="AE16" s="219">
        <v>0</v>
      </c>
      <c r="AF16" s="219">
        <v>0</v>
      </c>
      <c r="AG16" s="219">
        <v>6.06</v>
      </c>
      <c r="AH16" s="219">
        <v>0</v>
      </c>
      <c r="AI16" s="219">
        <v>0</v>
      </c>
      <c r="AJ16" s="219">
        <v>0</v>
      </c>
      <c r="AK16" s="219">
        <v>0.37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1.78</v>
      </c>
      <c r="E17" s="219">
        <v>0</v>
      </c>
      <c r="F17" s="219">
        <v>0</v>
      </c>
      <c r="G17" s="219">
        <v>3.04</v>
      </c>
      <c r="H17" s="219">
        <v>0</v>
      </c>
      <c r="I17" s="219">
        <v>2.3199999999999998</v>
      </c>
      <c r="J17" s="219">
        <v>1.42</v>
      </c>
      <c r="K17" s="219">
        <v>0.04</v>
      </c>
      <c r="L17" s="219">
        <v>0.09</v>
      </c>
      <c r="M17" s="219">
        <v>0.04</v>
      </c>
      <c r="N17" s="219">
        <v>0.04</v>
      </c>
      <c r="O17" s="219">
        <v>0.05</v>
      </c>
      <c r="P17" s="219">
        <v>7.0000000000000007E-2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0.05</v>
      </c>
      <c r="AD17" s="219">
        <v>0</v>
      </c>
      <c r="AE17" s="219">
        <v>0</v>
      </c>
      <c r="AF17" s="219">
        <v>0</v>
      </c>
      <c r="AG17" s="219">
        <v>6.06</v>
      </c>
      <c r="AH17" s="219">
        <v>0</v>
      </c>
      <c r="AI17" s="219">
        <v>0</v>
      </c>
      <c r="AJ17" s="219">
        <v>0</v>
      </c>
      <c r="AK17" s="219">
        <v>0.37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1.78</v>
      </c>
      <c r="E18" s="219">
        <v>0</v>
      </c>
      <c r="F18" s="219">
        <v>0</v>
      </c>
      <c r="G18" s="219">
        <v>3.04</v>
      </c>
      <c r="H18" s="219">
        <v>0</v>
      </c>
      <c r="I18" s="219">
        <v>2.3199999999999998</v>
      </c>
      <c r="J18" s="219">
        <v>1.42</v>
      </c>
      <c r="K18" s="219">
        <v>0.04</v>
      </c>
      <c r="L18" s="219">
        <v>0.09</v>
      </c>
      <c r="M18" s="219">
        <v>0.04</v>
      </c>
      <c r="N18" s="219">
        <v>0.04</v>
      </c>
      <c r="O18" s="219">
        <v>0.05</v>
      </c>
      <c r="P18" s="219">
        <v>7.0000000000000007E-2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0.05</v>
      </c>
      <c r="AD18" s="219">
        <v>0</v>
      </c>
      <c r="AE18" s="219">
        <v>0</v>
      </c>
      <c r="AF18" s="219">
        <v>0</v>
      </c>
      <c r="AG18" s="219">
        <v>6.06</v>
      </c>
      <c r="AH18" s="219">
        <v>0</v>
      </c>
      <c r="AI18" s="219">
        <v>0</v>
      </c>
      <c r="AJ18" s="219">
        <v>0</v>
      </c>
      <c r="AK18" s="219">
        <v>0.37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1.78</v>
      </c>
      <c r="E19" s="219">
        <v>0</v>
      </c>
      <c r="F19" s="219">
        <v>0</v>
      </c>
      <c r="G19" s="219">
        <v>3.04</v>
      </c>
      <c r="H19" s="219">
        <v>0</v>
      </c>
      <c r="I19" s="219">
        <v>2.3199999999999998</v>
      </c>
      <c r="J19" s="219">
        <v>1.42</v>
      </c>
      <c r="K19" s="219">
        <v>0.04</v>
      </c>
      <c r="L19" s="219">
        <v>0.09</v>
      </c>
      <c r="M19" s="219">
        <v>0.04</v>
      </c>
      <c r="N19" s="219">
        <v>0.04</v>
      </c>
      <c r="O19" s="219">
        <v>0.05</v>
      </c>
      <c r="P19" s="219">
        <v>7.0000000000000007E-2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6.06</v>
      </c>
      <c r="AH19" s="219">
        <v>0</v>
      </c>
      <c r="AI19" s="219">
        <v>0</v>
      </c>
      <c r="AJ19" s="219">
        <v>0</v>
      </c>
      <c r="AK19" s="219">
        <v>0.37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1.78</v>
      </c>
      <c r="E20" s="219">
        <v>0</v>
      </c>
      <c r="F20" s="219">
        <v>0</v>
      </c>
      <c r="G20" s="219">
        <v>3.04</v>
      </c>
      <c r="H20" s="219">
        <v>0</v>
      </c>
      <c r="I20" s="219">
        <v>2.3199999999999998</v>
      </c>
      <c r="J20" s="219">
        <v>1.42</v>
      </c>
      <c r="K20" s="219">
        <v>0.04</v>
      </c>
      <c r="L20" s="219">
        <v>0.09</v>
      </c>
      <c r="M20" s="219">
        <v>0.04</v>
      </c>
      <c r="N20" s="219">
        <v>0.04</v>
      </c>
      <c r="O20" s="219">
        <v>0.05</v>
      </c>
      <c r="P20" s="219">
        <v>7.0000000000000007E-2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0.05</v>
      </c>
      <c r="AD20" s="219">
        <v>0</v>
      </c>
      <c r="AE20" s="219">
        <v>0</v>
      </c>
      <c r="AF20" s="219">
        <v>0</v>
      </c>
      <c r="AG20" s="219">
        <v>6.06</v>
      </c>
      <c r="AH20" s="219">
        <v>0</v>
      </c>
      <c r="AI20" s="219">
        <v>0</v>
      </c>
      <c r="AJ20" s="219">
        <v>0</v>
      </c>
      <c r="AK20" s="219">
        <v>0.37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1.78</v>
      </c>
      <c r="E21" s="219">
        <v>0</v>
      </c>
      <c r="F21" s="219">
        <v>0</v>
      </c>
      <c r="G21" s="219">
        <v>3.04</v>
      </c>
      <c r="H21" s="219">
        <v>0</v>
      </c>
      <c r="I21" s="219">
        <v>2.3199999999999998</v>
      </c>
      <c r="J21" s="219">
        <v>1.42</v>
      </c>
      <c r="K21" s="219">
        <v>0.04</v>
      </c>
      <c r="L21" s="219">
        <v>0.09</v>
      </c>
      <c r="M21" s="219">
        <v>0.04</v>
      </c>
      <c r="N21" s="219">
        <v>0.04</v>
      </c>
      <c r="O21" s="219">
        <v>0.05</v>
      </c>
      <c r="P21" s="219">
        <v>7.0000000000000007E-2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0.05</v>
      </c>
      <c r="AD21" s="219">
        <v>0</v>
      </c>
      <c r="AE21" s="219">
        <v>0</v>
      </c>
      <c r="AF21" s="219">
        <v>0</v>
      </c>
      <c r="AG21" s="219">
        <v>6.66</v>
      </c>
      <c r="AH21" s="219">
        <v>0</v>
      </c>
      <c r="AI21" s="219">
        <v>0</v>
      </c>
      <c r="AJ21" s="219">
        <v>0</v>
      </c>
      <c r="AK21" s="219">
        <v>0.37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1.78</v>
      </c>
      <c r="E22" s="219">
        <v>0</v>
      </c>
      <c r="F22" s="219">
        <v>0</v>
      </c>
      <c r="G22" s="219">
        <v>3.04</v>
      </c>
      <c r="H22" s="219">
        <v>0</v>
      </c>
      <c r="I22" s="219">
        <v>2.3199999999999998</v>
      </c>
      <c r="J22" s="219">
        <v>1.42</v>
      </c>
      <c r="K22" s="219">
        <v>0.04</v>
      </c>
      <c r="L22" s="219">
        <v>0.09</v>
      </c>
      <c r="M22" s="219">
        <v>0.04</v>
      </c>
      <c r="N22" s="219">
        <v>0.04</v>
      </c>
      <c r="O22" s="219">
        <v>0.05</v>
      </c>
      <c r="P22" s="219">
        <v>7.0000000000000007E-2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0.05</v>
      </c>
      <c r="AD22" s="219">
        <v>0</v>
      </c>
      <c r="AE22" s="219">
        <v>0</v>
      </c>
      <c r="AF22" s="219">
        <v>0</v>
      </c>
      <c r="AG22" s="219">
        <v>6.66</v>
      </c>
      <c r="AH22" s="219">
        <v>0</v>
      </c>
      <c r="AI22" s="219">
        <v>0</v>
      </c>
      <c r="AJ22" s="219">
        <v>0</v>
      </c>
      <c r="AK22" s="219">
        <v>0.37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1.78</v>
      </c>
      <c r="E23" s="219">
        <v>0</v>
      </c>
      <c r="F23" s="219">
        <v>0</v>
      </c>
      <c r="G23" s="219">
        <v>3.04</v>
      </c>
      <c r="H23" s="219">
        <v>0</v>
      </c>
      <c r="I23" s="219">
        <v>2.3199999999999998</v>
      </c>
      <c r="J23" s="219">
        <v>1.42</v>
      </c>
      <c r="K23" s="219">
        <v>0.04</v>
      </c>
      <c r="L23" s="219">
        <v>0.09</v>
      </c>
      <c r="M23" s="219">
        <v>0.04</v>
      </c>
      <c r="N23" s="219">
        <v>0.04</v>
      </c>
      <c r="O23" s="219">
        <v>0.05</v>
      </c>
      <c r="P23" s="219">
        <v>7.0000000000000007E-2</v>
      </c>
      <c r="Q23" s="219">
        <v>0</v>
      </c>
      <c r="R23" s="219">
        <v>0</v>
      </c>
      <c r="S23" s="219">
        <v>0</v>
      </c>
      <c r="T23" s="219">
        <v>0.03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0.05</v>
      </c>
      <c r="AD23" s="219">
        <v>0</v>
      </c>
      <c r="AE23" s="219">
        <v>0</v>
      </c>
      <c r="AF23" s="219">
        <v>0</v>
      </c>
      <c r="AG23" s="219">
        <v>6.66</v>
      </c>
      <c r="AH23" s="219">
        <v>0</v>
      </c>
      <c r="AI23" s="219">
        <v>0</v>
      </c>
      <c r="AJ23" s="219">
        <v>0</v>
      </c>
      <c r="AK23" s="219">
        <v>0.37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1.78</v>
      </c>
      <c r="E24" s="219">
        <v>0</v>
      </c>
      <c r="F24" s="219">
        <v>0</v>
      </c>
      <c r="G24" s="219">
        <v>3.04</v>
      </c>
      <c r="H24" s="219">
        <v>0</v>
      </c>
      <c r="I24" s="219">
        <v>2.3199999999999998</v>
      </c>
      <c r="J24" s="219">
        <v>1.42</v>
      </c>
      <c r="K24" s="219">
        <v>0.04</v>
      </c>
      <c r="L24" s="219">
        <v>0.09</v>
      </c>
      <c r="M24" s="219">
        <v>0.04</v>
      </c>
      <c r="N24" s="219">
        <v>0.04</v>
      </c>
      <c r="O24" s="219">
        <v>0.05</v>
      </c>
      <c r="P24" s="219">
        <v>7.0000000000000007E-2</v>
      </c>
      <c r="Q24" s="219">
        <v>0</v>
      </c>
      <c r="R24" s="219">
        <v>0</v>
      </c>
      <c r="S24" s="219">
        <v>0</v>
      </c>
      <c r="T24" s="219">
        <v>0.03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0.05</v>
      </c>
      <c r="AD24" s="219">
        <v>0</v>
      </c>
      <c r="AE24" s="219">
        <v>0</v>
      </c>
      <c r="AF24" s="219">
        <v>0</v>
      </c>
      <c r="AG24" s="219">
        <v>6.66</v>
      </c>
      <c r="AH24" s="219">
        <v>0</v>
      </c>
      <c r="AI24" s="219">
        <v>0</v>
      </c>
      <c r="AJ24" s="219">
        <v>0</v>
      </c>
      <c r="AK24" s="219">
        <v>0.37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1.78</v>
      </c>
      <c r="E25" s="219">
        <v>0</v>
      </c>
      <c r="F25" s="219">
        <v>0</v>
      </c>
      <c r="G25" s="219">
        <v>3.04</v>
      </c>
      <c r="H25" s="219">
        <v>0</v>
      </c>
      <c r="I25" s="219">
        <v>2.3199999999999998</v>
      </c>
      <c r="J25" s="219">
        <v>1.42</v>
      </c>
      <c r="K25" s="219">
        <v>0.04</v>
      </c>
      <c r="L25" s="219">
        <v>0.09</v>
      </c>
      <c r="M25" s="219">
        <v>0.04</v>
      </c>
      <c r="N25" s="219">
        <v>0.04</v>
      </c>
      <c r="O25" s="219">
        <v>0.05</v>
      </c>
      <c r="P25" s="219">
        <v>7.0000000000000007E-2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0.05</v>
      </c>
      <c r="AD25" s="219">
        <v>0</v>
      </c>
      <c r="AE25" s="219">
        <v>0</v>
      </c>
      <c r="AF25" s="219">
        <v>0</v>
      </c>
      <c r="AG25" s="219">
        <v>6.36</v>
      </c>
      <c r="AH25" s="219">
        <v>0</v>
      </c>
      <c r="AI25" s="219">
        <v>0</v>
      </c>
      <c r="AJ25" s="219">
        <v>0</v>
      </c>
      <c r="AK25" s="219">
        <v>0.37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1.78</v>
      </c>
      <c r="E26" s="219">
        <v>0</v>
      </c>
      <c r="F26" s="219">
        <v>0</v>
      </c>
      <c r="G26" s="219">
        <v>3.04</v>
      </c>
      <c r="H26" s="219">
        <v>0</v>
      </c>
      <c r="I26" s="219">
        <v>2.3199999999999998</v>
      </c>
      <c r="J26" s="219">
        <v>1.42</v>
      </c>
      <c r="K26" s="219">
        <v>0.04</v>
      </c>
      <c r="L26" s="219">
        <v>0.09</v>
      </c>
      <c r="M26" s="219">
        <v>0.04</v>
      </c>
      <c r="N26" s="219">
        <v>0.04</v>
      </c>
      <c r="O26" s="219">
        <v>0.05</v>
      </c>
      <c r="P26" s="219">
        <v>7.0000000000000007E-2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0.05</v>
      </c>
      <c r="AD26" s="219">
        <v>0</v>
      </c>
      <c r="AE26" s="219">
        <v>0</v>
      </c>
      <c r="AF26" s="219">
        <v>0</v>
      </c>
      <c r="AG26" s="219">
        <v>6.36</v>
      </c>
      <c r="AH26" s="219">
        <v>0</v>
      </c>
      <c r="AI26" s="219">
        <v>0</v>
      </c>
      <c r="AJ26" s="219">
        <v>0</v>
      </c>
      <c r="AK26" s="219">
        <v>0.37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1.75</v>
      </c>
      <c r="E27" s="219">
        <v>0</v>
      </c>
      <c r="F27" s="219">
        <v>0</v>
      </c>
      <c r="G27" s="219">
        <v>3</v>
      </c>
      <c r="H27" s="219">
        <v>0</v>
      </c>
      <c r="I27" s="219">
        <v>2.3199999999999998</v>
      </c>
      <c r="J27" s="219">
        <v>1.38</v>
      </c>
      <c r="K27" s="219">
        <v>0.02</v>
      </c>
      <c r="L27" s="219">
        <v>0.09</v>
      </c>
      <c r="M27" s="219">
        <v>0.04</v>
      </c>
      <c r="N27" s="219">
        <v>0.04</v>
      </c>
      <c r="O27" s="219">
        <v>0.05</v>
      </c>
      <c r="P27" s="219">
        <v>7.0000000000000007E-2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6.36</v>
      </c>
      <c r="AH27" s="219">
        <v>0</v>
      </c>
      <c r="AI27" s="219">
        <v>0</v>
      </c>
      <c r="AJ27" s="219">
        <v>0</v>
      </c>
      <c r="AK27" s="219">
        <v>4.3600000000000003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1.78</v>
      </c>
      <c r="E28" s="219">
        <v>0</v>
      </c>
      <c r="F28" s="219">
        <v>0</v>
      </c>
      <c r="G28" s="219">
        <v>3.04</v>
      </c>
      <c r="H28" s="219">
        <v>0</v>
      </c>
      <c r="I28" s="219">
        <v>2.3199999999999998</v>
      </c>
      <c r="J28" s="219">
        <v>1.42</v>
      </c>
      <c r="K28" s="219">
        <v>0.03</v>
      </c>
      <c r="L28" s="219">
        <v>0.09</v>
      </c>
      <c r="M28" s="219">
        <v>0.04</v>
      </c>
      <c r="N28" s="219">
        <v>0.04</v>
      </c>
      <c r="O28" s="219">
        <v>0.05</v>
      </c>
      <c r="P28" s="219">
        <v>7.0000000000000007E-2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6.36</v>
      </c>
      <c r="AH28" s="219">
        <v>0</v>
      </c>
      <c r="AI28" s="219">
        <v>0</v>
      </c>
      <c r="AJ28" s="219">
        <v>0</v>
      </c>
      <c r="AK28" s="219">
        <v>4.3600000000000003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1.78</v>
      </c>
      <c r="E29" s="219">
        <v>0</v>
      </c>
      <c r="F29" s="219">
        <v>0</v>
      </c>
      <c r="G29" s="219">
        <v>3.04</v>
      </c>
      <c r="H29" s="219">
        <v>0</v>
      </c>
      <c r="I29" s="219">
        <v>2.3199999999999998</v>
      </c>
      <c r="J29" s="219">
        <v>1.42</v>
      </c>
      <c r="K29" s="219">
        <v>0.02</v>
      </c>
      <c r="L29" s="219">
        <v>0.09</v>
      </c>
      <c r="M29" s="219">
        <v>0.04</v>
      </c>
      <c r="N29" s="219">
        <v>0.04</v>
      </c>
      <c r="O29" s="219">
        <v>0.05</v>
      </c>
      <c r="P29" s="219">
        <v>7.0000000000000007E-2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6.36</v>
      </c>
      <c r="AH29" s="219">
        <v>0</v>
      </c>
      <c r="AI29" s="219">
        <v>0</v>
      </c>
      <c r="AJ29" s="219">
        <v>0</v>
      </c>
      <c r="AK29" s="219">
        <v>3.66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1.78</v>
      </c>
      <c r="E30" s="219">
        <v>0</v>
      </c>
      <c r="F30" s="219">
        <v>0</v>
      </c>
      <c r="G30" s="219">
        <v>3.04</v>
      </c>
      <c r="H30" s="219">
        <v>0</v>
      </c>
      <c r="I30" s="219">
        <v>2.3199999999999998</v>
      </c>
      <c r="J30" s="219">
        <v>1.42</v>
      </c>
      <c r="K30" s="219">
        <v>0.02</v>
      </c>
      <c r="L30" s="219">
        <v>0.09</v>
      </c>
      <c r="M30" s="219">
        <v>0.04</v>
      </c>
      <c r="N30" s="219">
        <v>0.04</v>
      </c>
      <c r="O30" s="219">
        <v>0.05</v>
      </c>
      <c r="P30" s="219">
        <v>7.0000000000000007E-2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6.36</v>
      </c>
      <c r="AH30" s="219">
        <v>0</v>
      </c>
      <c r="AI30" s="219">
        <v>0</v>
      </c>
      <c r="AJ30" s="219">
        <v>0</v>
      </c>
      <c r="AK30" s="219">
        <v>3.66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1.78</v>
      </c>
      <c r="E31" s="219">
        <v>0</v>
      </c>
      <c r="F31" s="219">
        <v>0</v>
      </c>
      <c r="G31" s="219">
        <v>3.04</v>
      </c>
      <c r="H31" s="219">
        <v>0</v>
      </c>
      <c r="I31" s="219">
        <v>2.3199999999999998</v>
      </c>
      <c r="J31" s="219">
        <v>1.42</v>
      </c>
      <c r="K31" s="219">
        <v>0</v>
      </c>
      <c r="L31" s="219">
        <v>0.09</v>
      </c>
      <c r="M31" s="219">
        <v>0.04</v>
      </c>
      <c r="N31" s="219">
        <v>0.04</v>
      </c>
      <c r="O31" s="219">
        <v>0.05</v>
      </c>
      <c r="P31" s="219">
        <v>7.0000000000000007E-2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0.05</v>
      </c>
      <c r="AD31" s="219">
        <v>0</v>
      </c>
      <c r="AE31" s="219">
        <v>0</v>
      </c>
      <c r="AF31" s="219">
        <v>0</v>
      </c>
      <c r="AG31" s="219">
        <v>6.36</v>
      </c>
      <c r="AH31" s="219">
        <v>0</v>
      </c>
      <c r="AI31" s="219">
        <v>0</v>
      </c>
      <c r="AJ31" s="219">
        <v>0</v>
      </c>
      <c r="AK31" s="219">
        <v>3.66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1.78</v>
      </c>
      <c r="E32" s="219">
        <v>0</v>
      </c>
      <c r="F32" s="219">
        <v>0</v>
      </c>
      <c r="G32" s="219">
        <v>3.04</v>
      </c>
      <c r="H32" s="219">
        <v>0</v>
      </c>
      <c r="I32" s="219">
        <v>2.3199999999999998</v>
      </c>
      <c r="J32" s="219">
        <v>1.42</v>
      </c>
      <c r="K32" s="219">
        <v>0</v>
      </c>
      <c r="L32" s="219">
        <v>0.09</v>
      </c>
      <c r="M32" s="219">
        <v>0.04</v>
      </c>
      <c r="N32" s="219">
        <v>0.04</v>
      </c>
      <c r="O32" s="219">
        <v>0.05</v>
      </c>
      <c r="P32" s="219">
        <v>7.0000000000000007E-2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0.05</v>
      </c>
      <c r="AD32" s="219">
        <v>0</v>
      </c>
      <c r="AE32" s="219">
        <v>0</v>
      </c>
      <c r="AF32" s="219">
        <v>0</v>
      </c>
      <c r="AG32" s="219">
        <v>6.36</v>
      </c>
      <c r="AH32" s="219">
        <v>0</v>
      </c>
      <c r="AI32" s="219">
        <v>0</v>
      </c>
      <c r="AJ32" s="219">
        <v>0</v>
      </c>
      <c r="AK32" s="219">
        <v>3.66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1.78</v>
      </c>
      <c r="E33" s="219">
        <v>0</v>
      </c>
      <c r="F33" s="219">
        <v>0</v>
      </c>
      <c r="G33" s="219">
        <v>3.04</v>
      </c>
      <c r="H33" s="219">
        <v>0</v>
      </c>
      <c r="I33" s="219">
        <v>2.3199999999999998</v>
      </c>
      <c r="J33" s="219">
        <v>1.42</v>
      </c>
      <c r="K33" s="219">
        <v>0</v>
      </c>
      <c r="L33" s="219">
        <v>0</v>
      </c>
      <c r="M33" s="219">
        <v>0.04</v>
      </c>
      <c r="N33" s="219">
        <v>0.04</v>
      </c>
      <c r="O33" s="219">
        <v>0.05</v>
      </c>
      <c r="P33" s="219">
        <v>7.0000000000000007E-2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0.05</v>
      </c>
      <c r="AD33" s="219">
        <v>0</v>
      </c>
      <c r="AE33" s="219">
        <v>0</v>
      </c>
      <c r="AF33" s="219">
        <v>0</v>
      </c>
      <c r="AG33" s="219">
        <v>6.36</v>
      </c>
      <c r="AH33" s="219">
        <v>0</v>
      </c>
      <c r="AI33" s="219">
        <v>0</v>
      </c>
      <c r="AJ33" s="219">
        <v>0</v>
      </c>
      <c r="AK33" s="219">
        <v>3.66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1.78</v>
      </c>
      <c r="E34" s="219">
        <v>0</v>
      </c>
      <c r="F34" s="219">
        <v>0</v>
      </c>
      <c r="G34" s="219">
        <v>3.04</v>
      </c>
      <c r="H34" s="219">
        <v>0</v>
      </c>
      <c r="I34" s="219">
        <v>2.3199999999999998</v>
      </c>
      <c r="J34" s="219">
        <v>1.42</v>
      </c>
      <c r="K34" s="219">
        <v>0</v>
      </c>
      <c r="L34" s="219">
        <v>0</v>
      </c>
      <c r="M34" s="219">
        <v>0.04</v>
      </c>
      <c r="N34" s="219">
        <v>0.04</v>
      </c>
      <c r="O34" s="219">
        <v>0.05</v>
      </c>
      <c r="P34" s="219">
        <v>7.0000000000000007E-2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6.36</v>
      </c>
      <c r="AH34" s="219">
        <v>0</v>
      </c>
      <c r="AI34" s="219">
        <v>0</v>
      </c>
      <c r="AJ34" s="219">
        <v>0</v>
      </c>
      <c r="AK34" s="219">
        <v>3.66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1.76</v>
      </c>
      <c r="E35" s="219">
        <v>0</v>
      </c>
      <c r="F35" s="219">
        <v>0</v>
      </c>
      <c r="G35" s="219">
        <v>3.04</v>
      </c>
      <c r="H35" s="219">
        <v>0</v>
      </c>
      <c r="I35" s="219">
        <v>2.3199999999999998</v>
      </c>
      <c r="J35" s="219">
        <v>1.42</v>
      </c>
      <c r="K35" s="219">
        <v>0</v>
      </c>
      <c r="L35" s="219">
        <v>0</v>
      </c>
      <c r="M35" s="219">
        <v>0.04</v>
      </c>
      <c r="N35" s="219">
        <v>0.04</v>
      </c>
      <c r="O35" s="219">
        <v>0.05</v>
      </c>
      <c r="P35" s="219">
        <v>7.0000000000000007E-2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6.36</v>
      </c>
      <c r="AH35" s="219">
        <v>0</v>
      </c>
      <c r="AI35" s="219">
        <v>0</v>
      </c>
      <c r="AJ35" s="219">
        <v>0</v>
      </c>
      <c r="AK35" s="219">
        <v>3.29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1.76</v>
      </c>
      <c r="E36" s="219">
        <v>0</v>
      </c>
      <c r="F36" s="219">
        <v>0</v>
      </c>
      <c r="G36" s="219">
        <v>3.04</v>
      </c>
      <c r="H36" s="219">
        <v>0</v>
      </c>
      <c r="I36" s="219">
        <v>2.3199999999999998</v>
      </c>
      <c r="J36" s="219">
        <v>1.42</v>
      </c>
      <c r="K36" s="219">
        <v>0</v>
      </c>
      <c r="L36" s="219">
        <v>0</v>
      </c>
      <c r="M36" s="219">
        <v>0.04</v>
      </c>
      <c r="N36" s="219">
        <v>0.04</v>
      </c>
      <c r="O36" s="219">
        <v>0.05</v>
      </c>
      <c r="P36" s="219">
        <v>7.0000000000000007E-2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5.45</v>
      </c>
      <c r="AH36" s="219">
        <v>0</v>
      </c>
      <c r="AI36" s="219">
        <v>0</v>
      </c>
      <c r="AJ36" s="219">
        <v>0</v>
      </c>
      <c r="AK36" s="219">
        <v>3.29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1.73</v>
      </c>
      <c r="E37" s="219">
        <v>0</v>
      </c>
      <c r="F37" s="219">
        <v>0</v>
      </c>
      <c r="G37" s="219">
        <v>3.04</v>
      </c>
      <c r="H37" s="219">
        <v>0</v>
      </c>
      <c r="I37" s="219">
        <v>2.3199999999999998</v>
      </c>
      <c r="J37" s="219">
        <v>1.42</v>
      </c>
      <c r="K37" s="219">
        <v>0</v>
      </c>
      <c r="L37" s="219">
        <v>0</v>
      </c>
      <c r="M37" s="219">
        <v>0.04</v>
      </c>
      <c r="N37" s="219">
        <v>0.04</v>
      </c>
      <c r="O37" s="219">
        <v>0.05</v>
      </c>
      <c r="P37" s="219">
        <v>7.0000000000000007E-2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5.45</v>
      </c>
      <c r="AH37" s="219">
        <v>0</v>
      </c>
      <c r="AI37" s="219">
        <v>0</v>
      </c>
      <c r="AJ37" s="219">
        <v>0</v>
      </c>
      <c r="AK37" s="219">
        <v>3.29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1.73</v>
      </c>
      <c r="E38" s="219">
        <v>0</v>
      </c>
      <c r="F38" s="219">
        <v>0</v>
      </c>
      <c r="G38" s="219">
        <v>3.04</v>
      </c>
      <c r="H38" s="219">
        <v>0</v>
      </c>
      <c r="I38" s="219">
        <v>2.3199999999999998</v>
      </c>
      <c r="J38" s="219">
        <v>1.42</v>
      </c>
      <c r="K38" s="219">
        <v>0</v>
      </c>
      <c r="L38" s="219">
        <v>0</v>
      </c>
      <c r="M38" s="219">
        <v>0.04</v>
      </c>
      <c r="N38" s="219">
        <v>0.04</v>
      </c>
      <c r="O38" s="219">
        <v>0.05</v>
      </c>
      <c r="P38" s="219">
        <v>7.0000000000000007E-2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5.45</v>
      </c>
      <c r="AH38" s="219">
        <v>0</v>
      </c>
      <c r="AI38" s="219">
        <v>0</v>
      </c>
      <c r="AJ38" s="219">
        <v>0</v>
      </c>
      <c r="AK38" s="219">
        <v>3.29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1.71</v>
      </c>
      <c r="E39" s="219">
        <v>0</v>
      </c>
      <c r="F39" s="219">
        <v>0</v>
      </c>
      <c r="G39" s="219">
        <v>3.04</v>
      </c>
      <c r="H39" s="219">
        <v>0</v>
      </c>
      <c r="I39" s="219">
        <v>2.3199999999999998</v>
      </c>
      <c r="J39" s="219">
        <v>1.42</v>
      </c>
      <c r="K39" s="219">
        <v>0</v>
      </c>
      <c r="L39" s="219">
        <v>0.09</v>
      </c>
      <c r="M39" s="219">
        <v>0.04</v>
      </c>
      <c r="N39" s="219">
        <v>0.04</v>
      </c>
      <c r="O39" s="219">
        <v>0.05</v>
      </c>
      <c r="P39" s="219">
        <v>7.0000000000000007E-2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4.84</v>
      </c>
      <c r="AH39" s="219">
        <v>0</v>
      </c>
      <c r="AI39" s="219">
        <v>0</v>
      </c>
      <c r="AJ39" s="219">
        <v>0</v>
      </c>
      <c r="AK39" s="219">
        <v>3.29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1.71</v>
      </c>
      <c r="E40" s="219">
        <v>0</v>
      </c>
      <c r="F40" s="219">
        <v>0</v>
      </c>
      <c r="G40" s="219">
        <v>3.04</v>
      </c>
      <c r="H40" s="219">
        <v>0</v>
      </c>
      <c r="I40" s="219">
        <v>2.3199999999999998</v>
      </c>
      <c r="J40" s="219">
        <v>1.42</v>
      </c>
      <c r="K40" s="219">
        <v>0</v>
      </c>
      <c r="L40" s="219">
        <v>0.09</v>
      </c>
      <c r="M40" s="219">
        <v>0.04</v>
      </c>
      <c r="N40" s="219">
        <v>0.04</v>
      </c>
      <c r="O40" s="219">
        <v>0.05</v>
      </c>
      <c r="P40" s="219">
        <v>7.0000000000000007E-2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4.84</v>
      </c>
      <c r="AH40" s="219">
        <v>0</v>
      </c>
      <c r="AI40" s="219">
        <v>0</v>
      </c>
      <c r="AJ40" s="219">
        <v>0</v>
      </c>
      <c r="AK40" s="219">
        <v>3.29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1.68</v>
      </c>
      <c r="E41" s="219">
        <v>0</v>
      </c>
      <c r="F41" s="219">
        <v>0</v>
      </c>
      <c r="G41" s="219">
        <v>3.04</v>
      </c>
      <c r="H41" s="219">
        <v>0</v>
      </c>
      <c r="I41" s="219">
        <v>2.3199999999999998</v>
      </c>
      <c r="J41" s="219">
        <v>1.42</v>
      </c>
      <c r="K41" s="219">
        <v>0</v>
      </c>
      <c r="L41" s="219">
        <v>0.09</v>
      </c>
      <c r="M41" s="219">
        <v>0.04</v>
      </c>
      <c r="N41" s="219">
        <v>0.04</v>
      </c>
      <c r="O41" s="219">
        <v>0.05</v>
      </c>
      <c r="P41" s="219">
        <v>7.0000000000000007E-2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4.84</v>
      </c>
      <c r="AH41" s="219">
        <v>0</v>
      </c>
      <c r="AI41" s="219">
        <v>0</v>
      </c>
      <c r="AJ41" s="219">
        <v>0</v>
      </c>
      <c r="AK41" s="219">
        <v>3.29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1.68</v>
      </c>
      <c r="E42" s="219">
        <v>0</v>
      </c>
      <c r="F42" s="219">
        <v>0</v>
      </c>
      <c r="G42" s="219">
        <v>3.04</v>
      </c>
      <c r="H42" s="219">
        <v>0</v>
      </c>
      <c r="I42" s="219">
        <v>2.3199999999999998</v>
      </c>
      <c r="J42" s="219">
        <v>1.42</v>
      </c>
      <c r="K42" s="219">
        <v>0</v>
      </c>
      <c r="L42" s="219">
        <v>0.09</v>
      </c>
      <c r="M42" s="219">
        <v>0.04</v>
      </c>
      <c r="N42" s="219">
        <v>0.04</v>
      </c>
      <c r="O42" s="219">
        <v>0.05</v>
      </c>
      <c r="P42" s="219">
        <v>7.0000000000000007E-2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4.84</v>
      </c>
      <c r="AH42" s="219">
        <v>0</v>
      </c>
      <c r="AI42" s="219">
        <v>0</v>
      </c>
      <c r="AJ42" s="219">
        <v>0</v>
      </c>
      <c r="AK42" s="219">
        <v>3.29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1.68</v>
      </c>
      <c r="E43" s="219">
        <v>0</v>
      </c>
      <c r="F43" s="219">
        <v>0</v>
      </c>
      <c r="G43" s="219">
        <v>3.04</v>
      </c>
      <c r="H43" s="219">
        <v>0</v>
      </c>
      <c r="I43" s="219">
        <v>2.3199999999999998</v>
      </c>
      <c r="J43" s="219">
        <v>1.42</v>
      </c>
      <c r="K43" s="219">
        <v>0.02</v>
      </c>
      <c r="L43" s="219">
        <v>0</v>
      </c>
      <c r="M43" s="219">
        <v>0.04</v>
      </c>
      <c r="N43" s="219">
        <v>0.04</v>
      </c>
      <c r="O43" s="219">
        <v>0.05</v>
      </c>
      <c r="P43" s="219">
        <v>7.0000000000000007E-2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0.05</v>
      </c>
      <c r="AD43" s="219">
        <v>0</v>
      </c>
      <c r="AE43" s="219">
        <v>0</v>
      </c>
      <c r="AF43" s="219">
        <v>0</v>
      </c>
      <c r="AG43" s="219">
        <v>4.84</v>
      </c>
      <c r="AH43" s="219">
        <v>0</v>
      </c>
      <c r="AI43" s="219">
        <v>0</v>
      </c>
      <c r="AJ43" s="219">
        <v>0</v>
      </c>
      <c r="AK43" s="219">
        <v>3.76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1.68</v>
      </c>
      <c r="E44" s="219">
        <v>0</v>
      </c>
      <c r="F44" s="219">
        <v>0</v>
      </c>
      <c r="G44" s="219">
        <v>3.04</v>
      </c>
      <c r="H44" s="219">
        <v>0</v>
      </c>
      <c r="I44" s="219">
        <v>2.3199999999999998</v>
      </c>
      <c r="J44" s="219">
        <v>1.42</v>
      </c>
      <c r="K44" s="219">
        <v>0.02</v>
      </c>
      <c r="L44" s="219">
        <v>0</v>
      </c>
      <c r="M44" s="219">
        <v>0.04</v>
      </c>
      <c r="N44" s="219">
        <v>0.04</v>
      </c>
      <c r="O44" s="219">
        <v>0.05</v>
      </c>
      <c r="P44" s="219">
        <v>7.0000000000000007E-2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9.0299999999999994</v>
      </c>
      <c r="AH44" s="219">
        <v>0</v>
      </c>
      <c r="AI44" s="219">
        <v>0</v>
      </c>
      <c r="AJ44" s="219">
        <v>0</v>
      </c>
      <c r="AK44" s="219">
        <v>3.76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1.68</v>
      </c>
      <c r="E45" s="219">
        <v>0</v>
      </c>
      <c r="F45" s="219">
        <v>0</v>
      </c>
      <c r="G45" s="219">
        <v>3.04</v>
      </c>
      <c r="H45" s="219">
        <v>0</v>
      </c>
      <c r="I45" s="219">
        <v>2.3199999999999998</v>
      </c>
      <c r="J45" s="219">
        <v>1.42</v>
      </c>
      <c r="K45" s="219">
        <v>0.02</v>
      </c>
      <c r="L45" s="219">
        <v>0</v>
      </c>
      <c r="M45" s="219">
        <v>0.04</v>
      </c>
      <c r="N45" s="219">
        <v>0.04</v>
      </c>
      <c r="O45" s="219">
        <v>0.05</v>
      </c>
      <c r="P45" s="219">
        <v>7.0000000000000007E-2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9.0299999999999994</v>
      </c>
      <c r="AH45" s="219">
        <v>0</v>
      </c>
      <c r="AI45" s="219">
        <v>0</v>
      </c>
      <c r="AJ45" s="219">
        <v>0</v>
      </c>
      <c r="AK45" s="219">
        <v>3.76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1.68</v>
      </c>
      <c r="E46" s="219">
        <v>0</v>
      </c>
      <c r="F46" s="219">
        <v>0</v>
      </c>
      <c r="G46" s="219">
        <v>3.04</v>
      </c>
      <c r="H46" s="219">
        <v>0</v>
      </c>
      <c r="I46" s="219">
        <v>2.3199999999999998</v>
      </c>
      <c r="J46" s="219">
        <v>1.42</v>
      </c>
      <c r="K46" s="219">
        <v>0.02</v>
      </c>
      <c r="L46" s="219">
        <v>0</v>
      </c>
      <c r="M46" s="219">
        <v>0.04</v>
      </c>
      <c r="N46" s="219">
        <v>0.04</v>
      </c>
      <c r="O46" s="219">
        <v>0.05</v>
      </c>
      <c r="P46" s="219">
        <v>7.0000000000000007E-2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9.0299999999999994</v>
      </c>
      <c r="AH46" s="219">
        <v>0</v>
      </c>
      <c r="AI46" s="219">
        <v>0</v>
      </c>
      <c r="AJ46" s="219">
        <v>0</v>
      </c>
      <c r="AK46" s="219">
        <v>3.76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1.66</v>
      </c>
      <c r="E47" s="219">
        <v>0</v>
      </c>
      <c r="F47" s="219">
        <v>0</v>
      </c>
      <c r="G47" s="219">
        <v>3.04</v>
      </c>
      <c r="H47" s="219">
        <v>0</v>
      </c>
      <c r="I47" s="219">
        <v>2.3199999999999998</v>
      </c>
      <c r="J47" s="219">
        <v>1.42</v>
      </c>
      <c r="K47" s="219">
        <v>0.02</v>
      </c>
      <c r="L47" s="219">
        <v>0</v>
      </c>
      <c r="M47" s="219">
        <v>0.04</v>
      </c>
      <c r="N47" s="219">
        <v>0.04</v>
      </c>
      <c r="O47" s="219">
        <v>0.05</v>
      </c>
      <c r="P47" s="219">
        <v>7.0000000000000007E-2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4.84</v>
      </c>
      <c r="AH47" s="219">
        <v>0</v>
      </c>
      <c r="AI47" s="219">
        <v>0</v>
      </c>
      <c r="AJ47" s="219">
        <v>0</v>
      </c>
      <c r="AK47" s="219">
        <v>3.76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1.66</v>
      </c>
      <c r="E48" s="219">
        <v>0</v>
      </c>
      <c r="F48" s="219">
        <v>0</v>
      </c>
      <c r="G48" s="219">
        <v>3.04</v>
      </c>
      <c r="H48" s="219">
        <v>0</v>
      </c>
      <c r="I48" s="219">
        <v>2.3199999999999998</v>
      </c>
      <c r="J48" s="219">
        <v>1.42</v>
      </c>
      <c r="K48" s="219">
        <v>0.02</v>
      </c>
      <c r="L48" s="219">
        <v>0</v>
      </c>
      <c r="M48" s="219">
        <v>0.04</v>
      </c>
      <c r="N48" s="219">
        <v>0.04</v>
      </c>
      <c r="O48" s="219">
        <v>0.05</v>
      </c>
      <c r="P48" s="219">
        <v>7.0000000000000007E-2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0.05</v>
      </c>
      <c r="AD48" s="219">
        <v>0</v>
      </c>
      <c r="AE48" s="219">
        <v>0</v>
      </c>
      <c r="AF48" s="219">
        <v>0</v>
      </c>
      <c r="AG48" s="219">
        <v>9.0299999999999994</v>
      </c>
      <c r="AH48" s="219">
        <v>0</v>
      </c>
      <c r="AI48" s="219">
        <v>0</v>
      </c>
      <c r="AJ48" s="219">
        <v>0</v>
      </c>
      <c r="AK48" s="219">
        <v>3.76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1.66</v>
      </c>
      <c r="E49" s="219">
        <v>0</v>
      </c>
      <c r="F49" s="219">
        <v>0</v>
      </c>
      <c r="G49" s="219">
        <v>3.04</v>
      </c>
      <c r="H49" s="219">
        <v>0</v>
      </c>
      <c r="I49" s="219">
        <v>2.3199999999999998</v>
      </c>
      <c r="J49" s="219">
        <v>1.42</v>
      </c>
      <c r="K49" s="219">
        <v>0</v>
      </c>
      <c r="L49" s="219">
        <v>0</v>
      </c>
      <c r="M49" s="219">
        <v>0.04</v>
      </c>
      <c r="N49" s="219">
        <v>0.04</v>
      </c>
      <c r="O49" s="219">
        <v>0.05</v>
      </c>
      <c r="P49" s="219">
        <v>7.0000000000000007E-2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0.05</v>
      </c>
      <c r="AD49" s="219">
        <v>0</v>
      </c>
      <c r="AE49" s="219">
        <v>0</v>
      </c>
      <c r="AF49" s="219">
        <v>0</v>
      </c>
      <c r="AG49" s="219">
        <v>9.0299999999999994</v>
      </c>
      <c r="AH49" s="219">
        <v>0</v>
      </c>
      <c r="AI49" s="219">
        <v>0</v>
      </c>
      <c r="AJ49" s="219">
        <v>0</v>
      </c>
      <c r="AK49" s="219">
        <v>3.76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1.66</v>
      </c>
      <c r="E50" s="219">
        <v>0</v>
      </c>
      <c r="F50" s="219">
        <v>0</v>
      </c>
      <c r="G50" s="219">
        <v>3.04</v>
      </c>
      <c r="H50" s="219">
        <v>0</v>
      </c>
      <c r="I50" s="219">
        <v>2.3199999999999998</v>
      </c>
      <c r="J50" s="219">
        <v>1.42</v>
      </c>
      <c r="K50" s="219">
        <v>0</v>
      </c>
      <c r="L50" s="219">
        <v>0</v>
      </c>
      <c r="M50" s="219">
        <v>0.04</v>
      </c>
      <c r="N50" s="219">
        <v>0.04</v>
      </c>
      <c r="O50" s="219">
        <v>0.05</v>
      </c>
      <c r="P50" s="219">
        <v>7.0000000000000007E-2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0.05</v>
      </c>
      <c r="AD50" s="219">
        <v>0</v>
      </c>
      <c r="AE50" s="219">
        <v>0</v>
      </c>
      <c r="AF50" s="219">
        <v>0</v>
      </c>
      <c r="AG50" s="219">
        <v>9.0299999999999994</v>
      </c>
      <c r="AH50" s="219">
        <v>0</v>
      </c>
      <c r="AI50" s="219">
        <v>0</v>
      </c>
      <c r="AJ50" s="219">
        <v>0</v>
      </c>
      <c r="AK50" s="219">
        <v>3.76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1.63</v>
      </c>
      <c r="E51" s="219">
        <v>0</v>
      </c>
      <c r="F51" s="219">
        <v>0</v>
      </c>
      <c r="G51" s="219">
        <v>3.04</v>
      </c>
      <c r="H51" s="219">
        <v>0</v>
      </c>
      <c r="I51" s="219">
        <v>2.3199999999999998</v>
      </c>
      <c r="J51" s="219">
        <v>1.42</v>
      </c>
      <c r="K51" s="219">
        <v>0</v>
      </c>
      <c r="L51" s="219">
        <v>0</v>
      </c>
      <c r="M51" s="219">
        <v>0.04</v>
      </c>
      <c r="N51" s="219">
        <v>0.04</v>
      </c>
      <c r="O51" s="219">
        <v>0.05</v>
      </c>
      <c r="P51" s="219">
        <v>7.0000000000000007E-2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0.1</v>
      </c>
      <c r="AD51" s="219">
        <v>0</v>
      </c>
      <c r="AE51" s="219">
        <v>0</v>
      </c>
      <c r="AF51" s="219">
        <v>0</v>
      </c>
      <c r="AG51" s="219">
        <v>4.24</v>
      </c>
      <c r="AH51" s="219">
        <v>0</v>
      </c>
      <c r="AI51" s="219">
        <v>0</v>
      </c>
      <c r="AJ51" s="219">
        <v>0</v>
      </c>
      <c r="AK51" s="219">
        <v>2.56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1.63</v>
      </c>
      <c r="E52" s="219">
        <v>0</v>
      </c>
      <c r="F52" s="219">
        <v>0</v>
      </c>
      <c r="G52" s="219">
        <v>3.04</v>
      </c>
      <c r="H52" s="219">
        <v>0</v>
      </c>
      <c r="I52" s="219">
        <v>2.3199999999999998</v>
      </c>
      <c r="J52" s="219">
        <v>1.42</v>
      </c>
      <c r="K52" s="219">
        <v>0</v>
      </c>
      <c r="L52" s="219">
        <v>0</v>
      </c>
      <c r="M52" s="219">
        <v>0.04</v>
      </c>
      <c r="N52" s="219">
        <v>0.04</v>
      </c>
      <c r="O52" s="219">
        <v>0.05</v>
      </c>
      <c r="P52" s="219">
        <v>7.0000000000000007E-2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0.1</v>
      </c>
      <c r="AD52" s="219">
        <v>0</v>
      </c>
      <c r="AE52" s="219">
        <v>0</v>
      </c>
      <c r="AF52" s="219">
        <v>0</v>
      </c>
      <c r="AG52" s="219">
        <v>4.24</v>
      </c>
      <c r="AH52" s="219">
        <v>0</v>
      </c>
      <c r="AI52" s="219">
        <v>0</v>
      </c>
      <c r="AJ52" s="219">
        <v>0</v>
      </c>
      <c r="AK52" s="219">
        <v>2.56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1.63</v>
      </c>
      <c r="E53" s="219">
        <v>0</v>
      </c>
      <c r="F53" s="219">
        <v>0</v>
      </c>
      <c r="G53" s="219">
        <v>3.04</v>
      </c>
      <c r="H53" s="219">
        <v>0</v>
      </c>
      <c r="I53" s="219">
        <v>2.3199999999999998</v>
      </c>
      <c r="J53" s="219">
        <v>1.42</v>
      </c>
      <c r="K53" s="219">
        <v>0</v>
      </c>
      <c r="L53" s="219">
        <v>0</v>
      </c>
      <c r="M53" s="219">
        <v>0.04</v>
      </c>
      <c r="N53" s="219">
        <v>0.04</v>
      </c>
      <c r="O53" s="219">
        <v>0.05</v>
      </c>
      <c r="P53" s="219">
        <v>7.0000000000000007E-2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0.05</v>
      </c>
      <c r="AD53" s="219">
        <v>0</v>
      </c>
      <c r="AE53" s="219">
        <v>0</v>
      </c>
      <c r="AF53" s="219">
        <v>0</v>
      </c>
      <c r="AG53" s="219">
        <v>4.24</v>
      </c>
      <c r="AH53" s="219">
        <v>0</v>
      </c>
      <c r="AI53" s="219">
        <v>0</v>
      </c>
      <c r="AJ53" s="219">
        <v>0</v>
      </c>
      <c r="AK53" s="219">
        <v>2.56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1.63</v>
      </c>
      <c r="E54" s="219">
        <v>0</v>
      </c>
      <c r="F54" s="219">
        <v>0</v>
      </c>
      <c r="G54" s="219">
        <v>3.04</v>
      </c>
      <c r="H54" s="219">
        <v>0</v>
      </c>
      <c r="I54" s="219">
        <v>2.3199999999999998</v>
      </c>
      <c r="J54" s="219">
        <v>1.42</v>
      </c>
      <c r="K54" s="219">
        <v>0</v>
      </c>
      <c r="L54" s="219">
        <v>0</v>
      </c>
      <c r="M54" s="219">
        <v>0.04</v>
      </c>
      <c r="N54" s="219">
        <v>0.04</v>
      </c>
      <c r="O54" s="219">
        <v>0.05</v>
      </c>
      <c r="P54" s="219">
        <v>7.0000000000000007E-2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0.05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2.56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1.63</v>
      </c>
      <c r="E55" s="219">
        <v>0</v>
      </c>
      <c r="F55" s="219">
        <v>0</v>
      </c>
      <c r="G55" s="219">
        <v>3.04</v>
      </c>
      <c r="H55" s="219">
        <v>0</v>
      </c>
      <c r="I55" s="219">
        <v>2.3199999999999998</v>
      </c>
      <c r="J55" s="219">
        <v>1.42</v>
      </c>
      <c r="K55" s="219">
        <v>0</v>
      </c>
      <c r="L55" s="219">
        <v>0.2</v>
      </c>
      <c r="M55" s="219">
        <v>0.04</v>
      </c>
      <c r="N55" s="219">
        <v>0.04</v>
      </c>
      <c r="O55" s="219">
        <v>0.05</v>
      </c>
      <c r="P55" s="219">
        <v>7.0000000000000007E-2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0.05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2.56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1.63</v>
      </c>
      <c r="E56" s="219">
        <v>0</v>
      </c>
      <c r="F56" s="219">
        <v>0</v>
      </c>
      <c r="G56" s="219">
        <v>3.04</v>
      </c>
      <c r="H56" s="219">
        <v>0</v>
      </c>
      <c r="I56" s="219">
        <v>2.3199999999999998</v>
      </c>
      <c r="J56" s="219">
        <v>1.42</v>
      </c>
      <c r="K56" s="219">
        <v>0</v>
      </c>
      <c r="L56" s="219">
        <v>0.2</v>
      </c>
      <c r="M56" s="219">
        <v>0.04</v>
      </c>
      <c r="N56" s="219">
        <v>0.04</v>
      </c>
      <c r="O56" s="219">
        <v>0.05</v>
      </c>
      <c r="P56" s="219">
        <v>7.0000000000000007E-2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0.05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2.56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1.63</v>
      </c>
      <c r="E57" s="219">
        <v>0</v>
      </c>
      <c r="F57" s="219">
        <v>0</v>
      </c>
      <c r="G57" s="219">
        <v>3.04</v>
      </c>
      <c r="H57" s="219">
        <v>0</v>
      </c>
      <c r="I57" s="219">
        <v>2.3199999999999998</v>
      </c>
      <c r="J57" s="219">
        <v>1.42</v>
      </c>
      <c r="K57" s="219">
        <v>0</v>
      </c>
      <c r="L57" s="219">
        <v>0.2</v>
      </c>
      <c r="M57" s="219">
        <v>0.04</v>
      </c>
      <c r="N57" s="219">
        <v>0.04</v>
      </c>
      <c r="O57" s="219">
        <v>0.05</v>
      </c>
      <c r="P57" s="219">
        <v>7.0000000000000007E-2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0.05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2.56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1.63</v>
      </c>
      <c r="E58" s="219">
        <v>0</v>
      </c>
      <c r="F58" s="219">
        <v>0</v>
      </c>
      <c r="G58" s="219">
        <v>3.04</v>
      </c>
      <c r="H58" s="219">
        <v>0</v>
      </c>
      <c r="I58" s="219">
        <v>2.3199999999999998</v>
      </c>
      <c r="J58" s="219">
        <v>1.42</v>
      </c>
      <c r="K58" s="219">
        <v>0</v>
      </c>
      <c r="L58" s="219">
        <v>0.2</v>
      </c>
      <c r="M58" s="219">
        <v>0.04</v>
      </c>
      <c r="N58" s="219">
        <v>0.04</v>
      </c>
      <c r="O58" s="219">
        <v>0.05</v>
      </c>
      <c r="P58" s="219">
        <v>7.0000000000000007E-2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0.05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2.56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1.63</v>
      </c>
      <c r="E59" s="219">
        <v>0</v>
      </c>
      <c r="F59" s="219">
        <v>0</v>
      </c>
      <c r="G59" s="219">
        <v>3.04</v>
      </c>
      <c r="H59" s="219">
        <v>0</v>
      </c>
      <c r="I59" s="219">
        <v>2.3199999999999998</v>
      </c>
      <c r="J59" s="219">
        <v>1.42</v>
      </c>
      <c r="K59" s="219">
        <v>0.02</v>
      </c>
      <c r="L59" s="219">
        <v>0.28999999999999998</v>
      </c>
      <c r="M59" s="219">
        <v>0.04</v>
      </c>
      <c r="N59" s="219">
        <v>0.04</v>
      </c>
      <c r="O59" s="219">
        <v>0.05</v>
      </c>
      <c r="P59" s="219">
        <v>7.0000000000000007E-2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0.05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1.63</v>
      </c>
      <c r="E60" s="219">
        <v>0</v>
      </c>
      <c r="F60" s="219">
        <v>0</v>
      </c>
      <c r="G60" s="219">
        <v>3.04</v>
      </c>
      <c r="H60" s="219">
        <v>0</v>
      </c>
      <c r="I60" s="219">
        <v>2.3199999999999998</v>
      </c>
      <c r="J60" s="219">
        <v>1.42</v>
      </c>
      <c r="K60" s="219">
        <v>0.02</v>
      </c>
      <c r="L60" s="219">
        <v>0.28999999999999998</v>
      </c>
      <c r="M60" s="219">
        <v>0.04</v>
      </c>
      <c r="N60" s="219">
        <v>0.04</v>
      </c>
      <c r="O60" s="219">
        <v>0.05</v>
      </c>
      <c r="P60" s="219">
        <v>7.0000000000000007E-2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0.05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1.63</v>
      </c>
      <c r="E61" s="219">
        <v>0</v>
      </c>
      <c r="F61" s="219">
        <v>0</v>
      </c>
      <c r="G61" s="219">
        <v>3.04</v>
      </c>
      <c r="H61" s="219">
        <v>0</v>
      </c>
      <c r="I61" s="219">
        <v>2.3199999999999998</v>
      </c>
      <c r="J61" s="219">
        <v>1.42</v>
      </c>
      <c r="K61" s="219">
        <v>0.03</v>
      </c>
      <c r="L61" s="219">
        <v>0.28999999999999998</v>
      </c>
      <c r="M61" s="219">
        <v>0.04</v>
      </c>
      <c r="N61" s="219">
        <v>0.04</v>
      </c>
      <c r="O61" s="219">
        <v>0.05</v>
      </c>
      <c r="P61" s="219">
        <v>7.0000000000000007E-2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0.05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1.63</v>
      </c>
      <c r="E62" s="219">
        <v>0</v>
      </c>
      <c r="F62" s="219">
        <v>0</v>
      </c>
      <c r="G62" s="219">
        <v>3.04</v>
      </c>
      <c r="H62" s="219">
        <v>0</v>
      </c>
      <c r="I62" s="219">
        <v>2.3199999999999998</v>
      </c>
      <c r="J62" s="219">
        <v>1.42</v>
      </c>
      <c r="K62" s="219">
        <v>0.04</v>
      </c>
      <c r="L62" s="219">
        <v>0.28999999999999998</v>
      </c>
      <c r="M62" s="219">
        <v>0.04</v>
      </c>
      <c r="N62" s="219">
        <v>0.04</v>
      </c>
      <c r="O62" s="219">
        <v>0.05</v>
      </c>
      <c r="P62" s="219">
        <v>7.0000000000000007E-2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1.63</v>
      </c>
      <c r="E63" s="219">
        <v>0</v>
      </c>
      <c r="F63" s="219">
        <v>0</v>
      </c>
      <c r="G63" s="219">
        <v>3.04</v>
      </c>
      <c r="H63" s="219">
        <v>0</v>
      </c>
      <c r="I63" s="219">
        <v>2.3199999999999998</v>
      </c>
      <c r="J63" s="219">
        <v>1.42</v>
      </c>
      <c r="K63" s="219">
        <v>0.04</v>
      </c>
      <c r="L63" s="219">
        <v>0.28999999999999998</v>
      </c>
      <c r="M63" s="219">
        <v>0.04</v>
      </c>
      <c r="N63" s="219">
        <v>0.04</v>
      </c>
      <c r="O63" s="219">
        <v>0.05</v>
      </c>
      <c r="P63" s="219">
        <v>7.0000000000000007E-2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1.63</v>
      </c>
      <c r="E64" s="219">
        <v>0</v>
      </c>
      <c r="F64" s="219">
        <v>0</v>
      </c>
      <c r="G64" s="219">
        <v>3.04</v>
      </c>
      <c r="H64" s="219">
        <v>0</v>
      </c>
      <c r="I64" s="219">
        <v>2.3199999999999998</v>
      </c>
      <c r="J64" s="219">
        <v>1.42</v>
      </c>
      <c r="K64" s="219">
        <v>0.04</v>
      </c>
      <c r="L64" s="219">
        <v>0.28999999999999998</v>
      </c>
      <c r="M64" s="219">
        <v>0.04</v>
      </c>
      <c r="N64" s="219">
        <v>0.04</v>
      </c>
      <c r="O64" s="219">
        <v>0.05</v>
      </c>
      <c r="P64" s="219">
        <v>7.0000000000000007E-2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1.63</v>
      </c>
      <c r="E65" s="219">
        <v>0</v>
      </c>
      <c r="F65" s="219">
        <v>0</v>
      </c>
      <c r="G65" s="219">
        <v>3.04</v>
      </c>
      <c r="H65" s="219">
        <v>0</v>
      </c>
      <c r="I65" s="219">
        <v>1.9</v>
      </c>
      <c r="J65" s="219">
        <v>1.42</v>
      </c>
      <c r="K65" s="219">
        <v>0.04</v>
      </c>
      <c r="L65" s="219">
        <v>0.28999999999999998</v>
      </c>
      <c r="M65" s="219">
        <v>0.04</v>
      </c>
      <c r="N65" s="219">
        <v>0.04</v>
      </c>
      <c r="O65" s="219">
        <v>0.05</v>
      </c>
      <c r="P65" s="219">
        <v>7.0000000000000007E-2</v>
      </c>
      <c r="Q65" s="219">
        <v>0</v>
      </c>
      <c r="R65" s="219">
        <v>0</v>
      </c>
      <c r="S65" s="219">
        <v>0.02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1.63</v>
      </c>
      <c r="E66" s="219">
        <v>0</v>
      </c>
      <c r="F66" s="219">
        <v>0</v>
      </c>
      <c r="G66" s="219">
        <v>3.04</v>
      </c>
      <c r="H66" s="219">
        <v>0</v>
      </c>
      <c r="I66" s="219">
        <v>1.9</v>
      </c>
      <c r="J66" s="219">
        <v>1.42</v>
      </c>
      <c r="K66" s="219">
        <v>0.04</v>
      </c>
      <c r="L66" s="219">
        <v>0.28999999999999998</v>
      </c>
      <c r="M66" s="219">
        <v>0.04</v>
      </c>
      <c r="N66" s="219">
        <v>0.04</v>
      </c>
      <c r="O66" s="219">
        <v>0.05</v>
      </c>
      <c r="P66" s="219">
        <v>7.0000000000000007E-2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1.63</v>
      </c>
      <c r="E67" s="219">
        <v>0</v>
      </c>
      <c r="F67" s="219">
        <v>0</v>
      </c>
      <c r="G67" s="219">
        <v>3.04</v>
      </c>
      <c r="H67" s="219">
        <v>0</v>
      </c>
      <c r="I67" s="219">
        <v>1.9</v>
      </c>
      <c r="J67" s="219">
        <v>1.42</v>
      </c>
      <c r="K67" s="219">
        <v>0.04</v>
      </c>
      <c r="L67" s="219">
        <v>0.28999999999999998</v>
      </c>
      <c r="M67" s="219">
        <v>0.04</v>
      </c>
      <c r="N67" s="219">
        <v>0.04</v>
      </c>
      <c r="O67" s="219">
        <v>0.05</v>
      </c>
      <c r="P67" s="219">
        <v>7.0000000000000007E-2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-0.91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1.63</v>
      </c>
      <c r="E68" s="219">
        <v>0</v>
      </c>
      <c r="F68" s="219">
        <v>0</v>
      </c>
      <c r="G68" s="219">
        <v>3.04</v>
      </c>
      <c r="H68" s="219">
        <v>0</v>
      </c>
      <c r="I68" s="219">
        <v>1.9</v>
      </c>
      <c r="J68" s="219">
        <v>1.42</v>
      </c>
      <c r="K68" s="219">
        <v>0.04</v>
      </c>
      <c r="L68" s="219">
        <v>0.28999999999999998</v>
      </c>
      <c r="M68" s="219">
        <v>0.04</v>
      </c>
      <c r="N68" s="219">
        <v>0.04</v>
      </c>
      <c r="O68" s="219">
        <v>0.05</v>
      </c>
      <c r="P68" s="219">
        <v>7.0000000000000007E-2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-0.91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1.63</v>
      </c>
      <c r="E69" s="219">
        <v>0</v>
      </c>
      <c r="F69" s="219">
        <v>0</v>
      </c>
      <c r="G69" s="219">
        <v>3.04</v>
      </c>
      <c r="H69" s="219">
        <v>0</v>
      </c>
      <c r="I69" s="219">
        <v>1.9</v>
      </c>
      <c r="J69" s="219">
        <v>1.42</v>
      </c>
      <c r="K69" s="219">
        <v>0.04</v>
      </c>
      <c r="L69" s="219">
        <v>0.28999999999999998</v>
      </c>
      <c r="M69" s="219">
        <v>0.04</v>
      </c>
      <c r="N69" s="219">
        <v>0.04</v>
      </c>
      <c r="O69" s="219">
        <v>0.05</v>
      </c>
      <c r="P69" s="219">
        <v>7.0000000000000007E-2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-0.91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1.63</v>
      </c>
      <c r="E70" s="219">
        <v>0</v>
      </c>
      <c r="F70" s="219">
        <v>0</v>
      </c>
      <c r="G70" s="219">
        <v>3.04</v>
      </c>
      <c r="H70" s="219">
        <v>0</v>
      </c>
      <c r="I70" s="219">
        <v>1.9</v>
      </c>
      <c r="J70" s="219">
        <v>1.42</v>
      </c>
      <c r="K70" s="219">
        <v>0.04</v>
      </c>
      <c r="L70" s="219">
        <v>0.28999999999999998</v>
      </c>
      <c r="M70" s="219">
        <v>0.04</v>
      </c>
      <c r="N70" s="219">
        <v>0.04</v>
      </c>
      <c r="O70" s="219">
        <v>0.05</v>
      </c>
      <c r="P70" s="219">
        <v>7.0000000000000007E-2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-0.91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1.63</v>
      </c>
      <c r="E71" s="219">
        <v>0</v>
      </c>
      <c r="F71" s="219">
        <v>0</v>
      </c>
      <c r="G71" s="219">
        <v>2.2799999999999998</v>
      </c>
      <c r="H71" s="219">
        <v>0</v>
      </c>
      <c r="I71" s="219">
        <v>0</v>
      </c>
      <c r="J71" s="219">
        <v>3.32</v>
      </c>
      <c r="K71" s="219">
        <v>0.04</v>
      </c>
      <c r="L71" s="219">
        <v>0.28999999999999998</v>
      </c>
      <c r="M71" s="219">
        <v>0.04</v>
      </c>
      <c r="N71" s="219">
        <v>0.04</v>
      </c>
      <c r="O71" s="219">
        <v>0.05</v>
      </c>
      <c r="P71" s="219">
        <v>7.0000000000000007E-2</v>
      </c>
      <c r="Q71" s="219">
        <v>0</v>
      </c>
      <c r="R71" s="219">
        <v>0</v>
      </c>
      <c r="S71" s="219">
        <v>0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-0.91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1.63</v>
      </c>
      <c r="E72" s="219">
        <v>0</v>
      </c>
      <c r="F72" s="219">
        <v>0</v>
      </c>
      <c r="G72" s="219">
        <v>2.2799999999999998</v>
      </c>
      <c r="H72" s="219">
        <v>0</v>
      </c>
      <c r="I72" s="219">
        <v>0</v>
      </c>
      <c r="J72" s="219">
        <v>3.32</v>
      </c>
      <c r="K72" s="219">
        <v>0.04</v>
      </c>
      <c r="L72" s="219">
        <v>0.28999999999999998</v>
      </c>
      <c r="M72" s="219">
        <v>0.04</v>
      </c>
      <c r="N72" s="219">
        <v>0.04</v>
      </c>
      <c r="O72" s="219">
        <v>0.05</v>
      </c>
      <c r="P72" s="219">
        <v>7.0000000000000007E-2</v>
      </c>
      <c r="Q72" s="219">
        <v>0</v>
      </c>
      <c r="R72" s="219">
        <v>0</v>
      </c>
      <c r="S72" s="219">
        <v>0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1.63</v>
      </c>
      <c r="E73" s="219">
        <v>0</v>
      </c>
      <c r="F73" s="219">
        <v>0</v>
      </c>
      <c r="G73" s="219">
        <v>2.2799999999999998</v>
      </c>
      <c r="H73" s="219">
        <v>0</v>
      </c>
      <c r="I73" s="219">
        <v>0</v>
      </c>
      <c r="J73" s="219">
        <v>3.32</v>
      </c>
      <c r="K73" s="219">
        <v>0.04</v>
      </c>
      <c r="L73" s="219">
        <v>0.28999999999999998</v>
      </c>
      <c r="M73" s="219">
        <v>0.04</v>
      </c>
      <c r="N73" s="219">
        <v>0.04</v>
      </c>
      <c r="O73" s="219">
        <v>0.05</v>
      </c>
      <c r="P73" s="219">
        <v>7.0000000000000007E-2</v>
      </c>
      <c r="Q73" s="219">
        <v>0</v>
      </c>
      <c r="R73" s="219">
        <v>0</v>
      </c>
      <c r="S73" s="219">
        <v>0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1.63</v>
      </c>
      <c r="E74" s="219">
        <v>0</v>
      </c>
      <c r="F74" s="219">
        <v>0</v>
      </c>
      <c r="G74" s="219">
        <v>2.2799999999999998</v>
      </c>
      <c r="H74" s="219">
        <v>0</v>
      </c>
      <c r="I74" s="219">
        <v>0</v>
      </c>
      <c r="J74" s="219">
        <v>3.32</v>
      </c>
      <c r="K74" s="219">
        <v>0.04</v>
      </c>
      <c r="L74" s="219">
        <v>0.28999999999999998</v>
      </c>
      <c r="M74" s="219">
        <v>0.04</v>
      </c>
      <c r="N74" s="219">
        <v>0.04</v>
      </c>
      <c r="O74" s="219">
        <v>0.05</v>
      </c>
      <c r="P74" s="219">
        <v>7.0000000000000007E-2</v>
      </c>
      <c r="Q74" s="219">
        <v>0</v>
      </c>
      <c r="R74" s="219">
        <v>0</v>
      </c>
      <c r="S74" s="219">
        <v>0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0.55000000000000004</v>
      </c>
      <c r="E75" s="219">
        <v>0</v>
      </c>
      <c r="F75" s="219">
        <v>0</v>
      </c>
      <c r="G75" s="219">
        <v>2.23</v>
      </c>
      <c r="H75" s="219">
        <v>0</v>
      </c>
      <c r="I75" s="219">
        <v>0</v>
      </c>
      <c r="J75" s="219">
        <v>3.32</v>
      </c>
      <c r="K75" s="219">
        <v>0.04</v>
      </c>
      <c r="L75" s="219">
        <v>0.28999999999999998</v>
      </c>
      <c r="M75" s="219">
        <v>0.04</v>
      </c>
      <c r="N75" s="219">
        <v>0.04</v>
      </c>
      <c r="O75" s="219">
        <v>0.05</v>
      </c>
      <c r="P75" s="219">
        <v>0.17</v>
      </c>
      <c r="Q75" s="219">
        <v>0</v>
      </c>
      <c r="R75" s="219">
        <v>0</v>
      </c>
      <c r="S75" s="219">
        <v>0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0.55000000000000004</v>
      </c>
      <c r="E76" s="219">
        <v>0</v>
      </c>
      <c r="F76" s="219">
        <v>0</v>
      </c>
      <c r="G76" s="219">
        <v>2.23</v>
      </c>
      <c r="H76" s="219">
        <v>0</v>
      </c>
      <c r="I76" s="219">
        <v>0</v>
      </c>
      <c r="J76" s="219">
        <v>3.32</v>
      </c>
      <c r="K76" s="219">
        <v>0.04</v>
      </c>
      <c r="L76" s="219">
        <v>0.28999999999999998</v>
      </c>
      <c r="M76" s="219">
        <v>0.04</v>
      </c>
      <c r="N76" s="219">
        <v>0.04</v>
      </c>
      <c r="O76" s="219">
        <v>0.05</v>
      </c>
      <c r="P76" s="219">
        <v>0.17</v>
      </c>
      <c r="Q76" s="219">
        <v>0</v>
      </c>
      <c r="R76" s="219">
        <v>0</v>
      </c>
      <c r="S76" s="219">
        <v>0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1.28</v>
      </c>
      <c r="E77" s="219">
        <v>0</v>
      </c>
      <c r="F77" s="219">
        <v>0</v>
      </c>
      <c r="G77" s="219">
        <v>2.23</v>
      </c>
      <c r="H77" s="219">
        <v>0</v>
      </c>
      <c r="I77" s="219">
        <v>0</v>
      </c>
      <c r="J77" s="219">
        <v>3.32</v>
      </c>
      <c r="K77" s="219">
        <v>0.04</v>
      </c>
      <c r="L77" s="219">
        <v>0.3</v>
      </c>
      <c r="M77" s="219">
        <v>0.04</v>
      </c>
      <c r="N77" s="219">
        <v>0.04</v>
      </c>
      <c r="O77" s="219">
        <v>0.05</v>
      </c>
      <c r="P77" s="219">
        <v>0.17</v>
      </c>
      <c r="Q77" s="219">
        <v>0</v>
      </c>
      <c r="R77" s="219">
        <v>0</v>
      </c>
      <c r="S77" s="219">
        <v>0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1.63</v>
      </c>
      <c r="E78" s="219">
        <v>0</v>
      </c>
      <c r="F78" s="219">
        <v>0</v>
      </c>
      <c r="G78" s="219">
        <v>2.1800000000000002</v>
      </c>
      <c r="H78" s="219">
        <v>0</v>
      </c>
      <c r="I78" s="219">
        <v>0</v>
      </c>
      <c r="J78" s="219">
        <v>3.32</v>
      </c>
      <c r="K78" s="219">
        <v>0.04</v>
      </c>
      <c r="L78" s="219">
        <v>0.28999999999999998</v>
      </c>
      <c r="M78" s="219">
        <v>0.04</v>
      </c>
      <c r="N78" s="219">
        <v>0.04</v>
      </c>
      <c r="O78" s="219">
        <v>0.05</v>
      </c>
      <c r="P78" s="219">
        <v>0.17</v>
      </c>
      <c r="Q78" s="219">
        <v>0</v>
      </c>
      <c r="R78" s="219">
        <v>0</v>
      </c>
      <c r="S78" s="219">
        <v>0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1.63</v>
      </c>
      <c r="E79" s="219">
        <v>0</v>
      </c>
      <c r="F79" s="219">
        <v>0</v>
      </c>
      <c r="G79" s="219">
        <v>2.1800000000000002</v>
      </c>
      <c r="H79" s="219">
        <v>0</v>
      </c>
      <c r="I79" s="219">
        <v>0</v>
      </c>
      <c r="J79" s="219">
        <v>3.32</v>
      </c>
      <c r="K79" s="219">
        <v>0.04</v>
      </c>
      <c r="L79" s="219">
        <v>0.28999999999999998</v>
      </c>
      <c r="M79" s="219">
        <v>0.04</v>
      </c>
      <c r="N79" s="219">
        <v>0.04</v>
      </c>
      <c r="O79" s="219">
        <v>0.05</v>
      </c>
      <c r="P79" s="219">
        <v>0.17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1.63</v>
      </c>
      <c r="E80" s="219">
        <v>0</v>
      </c>
      <c r="F80" s="219">
        <v>0</v>
      </c>
      <c r="G80" s="219">
        <v>2.1800000000000002</v>
      </c>
      <c r="H80" s="219">
        <v>0</v>
      </c>
      <c r="I80" s="219">
        <v>0</v>
      </c>
      <c r="J80" s="219">
        <v>3.32</v>
      </c>
      <c r="K80" s="219">
        <v>0.04</v>
      </c>
      <c r="L80" s="219">
        <v>0.28999999999999998</v>
      </c>
      <c r="M80" s="219">
        <v>0.04</v>
      </c>
      <c r="N80" s="219">
        <v>0.04</v>
      </c>
      <c r="O80" s="219">
        <v>0.05</v>
      </c>
      <c r="P80" s="219">
        <v>0.17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1.63</v>
      </c>
      <c r="E81" s="219">
        <v>0</v>
      </c>
      <c r="F81" s="219">
        <v>0</v>
      </c>
      <c r="G81" s="219">
        <v>2.1800000000000002</v>
      </c>
      <c r="H81" s="219">
        <v>0</v>
      </c>
      <c r="I81" s="219">
        <v>0</v>
      </c>
      <c r="J81" s="219">
        <v>3.32</v>
      </c>
      <c r="K81" s="219">
        <v>0.04</v>
      </c>
      <c r="L81" s="219">
        <v>0.28999999999999998</v>
      </c>
      <c r="M81" s="219">
        <v>0.04</v>
      </c>
      <c r="N81" s="219">
        <v>0.04</v>
      </c>
      <c r="O81" s="219">
        <v>0.05</v>
      </c>
      <c r="P81" s="219">
        <v>0.17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1.63</v>
      </c>
      <c r="E82" s="219">
        <v>0</v>
      </c>
      <c r="F82" s="219">
        <v>0</v>
      </c>
      <c r="G82" s="219">
        <v>2.1800000000000002</v>
      </c>
      <c r="H82" s="219">
        <v>0</v>
      </c>
      <c r="I82" s="219">
        <v>0</v>
      </c>
      <c r="J82" s="219">
        <v>3.32</v>
      </c>
      <c r="K82" s="219">
        <v>0.04</v>
      </c>
      <c r="L82" s="219">
        <v>0.28999999999999998</v>
      </c>
      <c r="M82" s="219">
        <v>0.04</v>
      </c>
      <c r="N82" s="219">
        <v>0.04</v>
      </c>
      <c r="O82" s="219">
        <v>0.05</v>
      </c>
      <c r="P82" s="219">
        <v>0.17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1.63</v>
      </c>
      <c r="E83" s="219">
        <v>0</v>
      </c>
      <c r="F83" s="219">
        <v>0</v>
      </c>
      <c r="G83" s="219">
        <v>2.1800000000000002</v>
      </c>
      <c r="H83" s="219">
        <v>0</v>
      </c>
      <c r="I83" s="219">
        <v>0</v>
      </c>
      <c r="J83" s="219">
        <v>3.32</v>
      </c>
      <c r="K83" s="219">
        <v>0.04</v>
      </c>
      <c r="L83" s="219">
        <v>0.28999999999999998</v>
      </c>
      <c r="M83" s="219">
        <v>0.04</v>
      </c>
      <c r="N83" s="219">
        <v>0.04</v>
      </c>
      <c r="O83" s="219">
        <v>0.05</v>
      </c>
      <c r="P83" s="219">
        <v>0.17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0.05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1.63</v>
      </c>
      <c r="E84" s="219">
        <v>0</v>
      </c>
      <c r="F84" s="219">
        <v>0</v>
      </c>
      <c r="G84" s="219">
        <v>2.1800000000000002</v>
      </c>
      <c r="H84" s="219">
        <v>0</v>
      </c>
      <c r="I84" s="219">
        <v>0</v>
      </c>
      <c r="J84" s="219">
        <v>3.32</v>
      </c>
      <c r="K84" s="219">
        <v>0.04</v>
      </c>
      <c r="L84" s="219">
        <v>0.28999999999999998</v>
      </c>
      <c r="M84" s="219">
        <v>0.04</v>
      </c>
      <c r="N84" s="219">
        <v>0.04</v>
      </c>
      <c r="O84" s="219">
        <v>0.05</v>
      </c>
      <c r="P84" s="219">
        <v>0.17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0.05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1.63</v>
      </c>
      <c r="E85" s="219">
        <v>0</v>
      </c>
      <c r="F85" s="219">
        <v>0</v>
      </c>
      <c r="G85" s="219">
        <v>2.14</v>
      </c>
      <c r="H85" s="219">
        <v>0</v>
      </c>
      <c r="I85" s="219">
        <v>0</v>
      </c>
      <c r="J85" s="219">
        <v>3.28</v>
      </c>
      <c r="K85" s="219">
        <v>0.04</v>
      </c>
      <c r="L85" s="219">
        <v>0.28999999999999998</v>
      </c>
      <c r="M85" s="219">
        <v>0.04</v>
      </c>
      <c r="N85" s="219">
        <v>0.04</v>
      </c>
      <c r="O85" s="219">
        <v>0.05</v>
      </c>
      <c r="P85" s="219">
        <v>0.17</v>
      </c>
      <c r="Q85" s="219">
        <v>0</v>
      </c>
      <c r="R85" s="219">
        <v>0</v>
      </c>
      <c r="S85" s="219">
        <v>0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0.05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1.63</v>
      </c>
      <c r="E86" s="219">
        <v>0</v>
      </c>
      <c r="F86" s="219">
        <v>0</v>
      </c>
      <c r="G86" s="219">
        <v>2.1800000000000002</v>
      </c>
      <c r="H86" s="219">
        <v>0</v>
      </c>
      <c r="I86" s="219">
        <v>0</v>
      </c>
      <c r="J86" s="219">
        <v>3.32</v>
      </c>
      <c r="K86" s="219">
        <v>0.04</v>
      </c>
      <c r="L86" s="219">
        <v>0.28999999999999998</v>
      </c>
      <c r="M86" s="219">
        <v>0.04</v>
      </c>
      <c r="N86" s="219">
        <v>0.04</v>
      </c>
      <c r="O86" s="219">
        <v>0.05</v>
      </c>
      <c r="P86" s="219">
        <v>0.17</v>
      </c>
      <c r="Q86" s="219">
        <v>0</v>
      </c>
      <c r="R86" s="219">
        <v>0</v>
      </c>
      <c r="S86" s="219">
        <v>0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0.05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1.63</v>
      </c>
      <c r="E87" s="219">
        <v>0</v>
      </c>
      <c r="F87" s="219">
        <v>0</v>
      </c>
      <c r="G87" s="219">
        <v>2.1800000000000002</v>
      </c>
      <c r="H87" s="219">
        <v>0</v>
      </c>
      <c r="I87" s="219">
        <v>0</v>
      </c>
      <c r="J87" s="219">
        <v>3.79</v>
      </c>
      <c r="K87" s="219">
        <v>0.04</v>
      </c>
      <c r="L87" s="219">
        <v>0.28999999999999998</v>
      </c>
      <c r="M87" s="219">
        <v>0.04</v>
      </c>
      <c r="N87" s="219">
        <v>0.04</v>
      </c>
      <c r="O87" s="219">
        <v>0.05</v>
      </c>
      <c r="P87" s="219">
        <v>0.17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0.05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1.63</v>
      </c>
      <c r="E88" s="219">
        <v>0</v>
      </c>
      <c r="F88" s="219">
        <v>0</v>
      </c>
      <c r="G88" s="219">
        <v>2.1800000000000002</v>
      </c>
      <c r="H88" s="219">
        <v>0</v>
      </c>
      <c r="I88" s="219">
        <v>0</v>
      </c>
      <c r="J88" s="219">
        <v>3.79</v>
      </c>
      <c r="K88" s="219">
        <v>0.04</v>
      </c>
      <c r="L88" s="219">
        <v>0.28999999999999998</v>
      </c>
      <c r="M88" s="219">
        <v>0.04</v>
      </c>
      <c r="N88" s="219">
        <v>0.04</v>
      </c>
      <c r="O88" s="219">
        <v>0.05</v>
      </c>
      <c r="P88" s="219">
        <v>0.17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0.15</v>
      </c>
      <c r="AD88" s="219">
        <v>0</v>
      </c>
      <c r="AE88" s="219">
        <v>0</v>
      </c>
      <c r="AF88" s="219">
        <v>0</v>
      </c>
      <c r="AG88" s="219">
        <v>0.61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1.63</v>
      </c>
      <c r="E89" s="219">
        <v>0</v>
      </c>
      <c r="F89" s="219">
        <v>0</v>
      </c>
      <c r="G89" s="219">
        <v>2.2799999999999998</v>
      </c>
      <c r="H89" s="219">
        <v>0</v>
      </c>
      <c r="I89" s="219">
        <v>0</v>
      </c>
      <c r="J89" s="219">
        <v>3.79</v>
      </c>
      <c r="K89" s="219">
        <v>0.04</v>
      </c>
      <c r="L89" s="219">
        <v>0.28999999999999998</v>
      </c>
      <c r="M89" s="219">
        <v>0.04</v>
      </c>
      <c r="N89" s="219">
        <v>0.04</v>
      </c>
      <c r="O89" s="219">
        <v>0.05</v>
      </c>
      <c r="P89" s="219">
        <v>0.17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0.15</v>
      </c>
      <c r="AD89" s="219">
        <v>0</v>
      </c>
      <c r="AE89" s="219">
        <v>0</v>
      </c>
      <c r="AF89" s="219">
        <v>0</v>
      </c>
      <c r="AG89" s="219">
        <v>0.61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1.63</v>
      </c>
      <c r="E90" s="219">
        <v>0</v>
      </c>
      <c r="F90" s="219">
        <v>0</v>
      </c>
      <c r="G90" s="219">
        <v>2.2799999999999998</v>
      </c>
      <c r="H90" s="219">
        <v>0</v>
      </c>
      <c r="I90" s="219">
        <v>0</v>
      </c>
      <c r="J90" s="219">
        <v>3.79</v>
      </c>
      <c r="K90" s="219">
        <v>0.04</v>
      </c>
      <c r="L90" s="219">
        <v>0.28999999999999998</v>
      </c>
      <c r="M90" s="219">
        <v>0.04</v>
      </c>
      <c r="N90" s="219">
        <v>0.04</v>
      </c>
      <c r="O90" s="219">
        <v>0.05</v>
      </c>
      <c r="P90" s="219">
        <v>0.17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0.15</v>
      </c>
      <c r="AD90" s="219">
        <v>0</v>
      </c>
      <c r="AE90" s="219">
        <v>0</v>
      </c>
      <c r="AF90" s="219">
        <v>0</v>
      </c>
      <c r="AG90" s="219">
        <v>0.61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1.63</v>
      </c>
      <c r="E91" s="219">
        <v>0</v>
      </c>
      <c r="F91" s="219">
        <v>0</v>
      </c>
      <c r="G91" s="219">
        <v>2.2799999999999998</v>
      </c>
      <c r="H91" s="219">
        <v>0</v>
      </c>
      <c r="I91" s="219">
        <v>0</v>
      </c>
      <c r="J91" s="219">
        <v>3.79</v>
      </c>
      <c r="K91" s="219">
        <v>0.04</v>
      </c>
      <c r="L91" s="219">
        <v>0.28999999999999998</v>
      </c>
      <c r="M91" s="219">
        <v>0.04</v>
      </c>
      <c r="N91" s="219">
        <v>0.04</v>
      </c>
      <c r="O91" s="219">
        <v>0.05</v>
      </c>
      <c r="P91" s="219">
        <v>0.17</v>
      </c>
      <c r="Q91" s="219">
        <v>0</v>
      </c>
      <c r="R91" s="219">
        <v>0</v>
      </c>
      <c r="S91" s="219">
        <v>0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0.15</v>
      </c>
      <c r="AD91" s="219">
        <v>0</v>
      </c>
      <c r="AE91" s="219">
        <v>0</v>
      </c>
      <c r="AF91" s="219">
        <v>0</v>
      </c>
      <c r="AG91" s="219">
        <v>0.61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1.63</v>
      </c>
      <c r="E92" s="219">
        <v>0</v>
      </c>
      <c r="F92" s="219">
        <v>0</v>
      </c>
      <c r="G92" s="219">
        <v>2.2799999999999998</v>
      </c>
      <c r="H92" s="219">
        <v>0</v>
      </c>
      <c r="I92" s="219">
        <v>0</v>
      </c>
      <c r="J92" s="219">
        <v>3.79</v>
      </c>
      <c r="K92" s="219">
        <v>0.04</v>
      </c>
      <c r="L92" s="219">
        <v>0.28999999999999998</v>
      </c>
      <c r="M92" s="219">
        <v>0.04</v>
      </c>
      <c r="N92" s="219">
        <v>0.04</v>
      </c>
      <c r="O92" s="219">
        <v>0.05</v>
      </c>
      <c r="P92" s="219">
        <v>0.17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0.15</v>
      </c>
      <c r="AD92" s="219">
        <v>0</v>
      </c>
      <c r="AE92" s="219">
        <v>0</v>
      </c>
      <c r="AF92" s="219">
        <v>0</v>
      </c>
      <c r="AG92" s="219">
        <v>0.61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1.63</v>
      </c>
      <c r="E93" s="219">
        <v>0</v>
      </c>
      <c r="F93" s="219">
        <v>0</v>
      </c>
      <c r="G93" s="219">
        <v>2.2799999999999998</v>
      </c>
      <c r="H93" s="219">
        <v>0</v>
      </c>
      <c r="I93" s="219">
        <v>0</v>
      </c>
      <c r="J93" s="219">
        <v>3.79</v>
      </c>
      <c r="K93" s="219">
        <v>0.04</v>
      </c>
      <c r="L93" s="219">
        <v>0.28999999999999998</v>
      </c>
      <c r="M93" s="219">
        <v>0.04</v>
      </c>
      <c r="N93" s="219">
        <v>0.04</v>
      </c>
      <c r="O93" s="219">
        <v>0.05</v>
      </c>
      <c r="P93" s="219">
        <v>0.17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0.15</v>
      </c>
      <c r="AD93" s="219">
        <v>0</v>
      </c>
      <c r="AE93" s="219">
        <v>0</v>
      </c>
      <c r="AF93" s="219">
        <v>0</v>
      </c>
      <c r="AG93" s="219">
        <v>0.61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1.63</v>
      </c>
      <c r="E94" s="219">
        <v>0</v>
      </c>
      <c r="F94" s="219">
        <v>0</v>
      </c>
      <c r="G94" s="219">
        <v>2.2799999999999998</v>
      </c>
      <c r="H94" s="219">
        <v>0</v>
      </c>
      <c r="I94" s="219">
        <v>0</v>
      </c>
      <c r="J94" s="219">
        <v>3.79</v>
      </c>
      <c r="K94" s="219">
        <v>0.04</v>
      </c>
      <c r="L94" s="219">
        <v>0.28999999999999998</v>
      </c>
      <c r="M94" s="219">
        <v>0.04</v>
      </c>
      <c r="N94" s="219">
        <v>0.04</v>
      </c>
      <c r="O94" s="219">
        <v>0.05</v>
      </c>
      <c r="P94" s="219">
        <v>0.17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0.15</v>
      </c>
      <c r="AD94" s="219">
        <v>0</v>
      </c>
      <c r="AE94" s="219">
        <v>0</v>
      </c>
      <c r="AF94" s="219">
        <v>0</v>
      </c>
      <c r="AG94" s="219">
        <v>0.61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1.63</v>
      </c>
      <c r="E95" s="219">
        <v>0</v>
      </c>
      <c r="F95" s="219">
        <v>0</v>
      </c>
      <c r="G95" s="219">
        <v>2.2799999999999998</v>
      </c>
      <c r="H95" s="219">
        <v>0</v>
      </c>
      <c r="I95" s="219">
        <v>0</v>
      </c>
      <c r="J95" s="219">
        <v>3.79</v>
      </c>
      <c r="K95" s="219">
        <v>0.04</v>
      </c>
      <c r="L95" s="219">
        <v>0.28999999999999998</v>
      </c>
      <c r="M95" s="219">
        <v>0.04</v>
      </c>
      <c r="N95" s="219">
        <v>0.04</v>
      </c>
      <c r="O95" s="219">
        <v>0.05</v>
      </c>
      <c r="P95" s="219">
        <v>0.17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0.15</v>
      </c>
      <c r="AD95" s="219">
        <v>0</v>
      </c>
      <c r="AE95" s="219">
        <v>0</v>
      </c>
      <c r="AF95" s="219">
        <v>0</v>
      </c>
      <c r="AG95" s="219">
        <v>1.02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1.63</v>
      </c>
      <c r="E96" s="219">
        <v>0</v>
      </c>
      <c r="F96" s="219">
        <v>0</v>
      </c>
      <c r="G96" s="219">
        <v>2.2799999999999998</v>
      </c>
      <c r="H96" s="219">
        <v>0</v>
      </c>
      <c r="I96" s="219">
        <v>0</v>
      </c>
      <c r="J96" s="219">
        <v>3.79</v>
      </c>
      <c r="K96" s="219">
        <v>0.04</v>
      </c>
      <c r="L96" s="219">
        <v>0.28999999999999998</v>
      </c>
      <c r="M96" s="219">
        <v>0.04</v>
      </c>
      <c r="N96" s="219">
        <v>0.04</v>
      </c>
      <c r="O96" s="219">
        <v>0.05</v>
      </c>
      <c r="P96" s="219">
        <v>0.17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0.15</v>
      </c>
      <c r="AD96" s="219">
        <v>0</v>
      </c>
      <c r="AE96" s="219">
        <v>0</v>
      </c>
      <c r="AF96" s="219">
        <v>0</v>
      </c>
      <c r="AG96" s="219">
        <v>1.02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1.63</v>
      </c>
      <c r="E97" s="219">
        <v>0</v>
      </c>
      <c r="F97" s="219">
        <v>0</v>
      </c>
      <c r="G97" s="219">
        <v>2.2799999999999998</v>
      </c>
      <c r="H97" s="219">
        <v>0</v>
      </c>
      <c r="I97" s="219">
        <v>0</v>
      </c>
      <c r="J97" s="219">
        <v>3.79</v>
      </c>
      <c r="K97" s="219">
        <v>0.04</v>
      </c>
      <c r="L97" s="219">
        <v>0.28999999999999998</v>
      </c>
      <c r="M97" s="219">
        <v>0.04</v>
      </c>
      <c r="N97" s="219">
        <v>0.04</v>
      </c>
      <c r="O97" s="219">
        <v>0.05</v>
      </c>
      <c r="P97" s="219">
        <v>0.17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0.15</v>
      </c>
      <c r="AD97" s="219">
        <v>0</v>
      </c>
      <c r="AE97" s="219">
        <v>0</v>
      </c>
      <c r="AF97" s="219">
        <v>0</v>
      </c>
      <c r="AG97" s="219">
        <v>1.02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1.63</v>
      </c>
      <c r="E98" s="219">
        <v>0</v>
      </c>
      <c r="F98" s="219">
        <v>0</v>
      </c>
      <c r="G98" s="219">
        <v>2.2799999999999998</v>
      </c>
      <c r="H98" s="219">
        <v>0</v>
      </c>
      <c r="I98" s="219">
        <v>0</v>
      </c>
      <c r="J98" s="219">
        <v>3.79</v>
      </c>
      <c r="K98" s="219">
        <v>0.04</v>
      </c>
      <c r="L98" s="219">
        <v>0.28999999999999998</v>
      </c>
      <c r="M98" s="219">
        <v>0.04</v>
      </c>
      <c r="N98" s="219">
        <v>0.04</v>
      </c>
      <c r="O98" s="219">
        <v>0.05</v>
      </c>
      <c r="P98" s="219">
        <v>0.17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0.15</v>
      </c>
      <c r="AD98" s="219">
        <v>0</v>
      </c>
      <c r="AE98" s="219">
        <v>0</v>
      </c>
      <c r="AF98" s="219">
        <v>0</v>
      </c>
      <c r="AG98" s="219">
        <v>1.02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3.9937499999999959E-2</v>
      </c>
      <c r="E99">
        <f t="shared" si="0"/>
        <v>0</v>
      </c>
      <c r="F99">
        <f t="shared" si="0"/>
        <v>0</v>
      </c>
      <c r="G99">
        <f t="shared" si="0"/>
        <v>6.7297499999999941E-2</v>
      </c>
      <c r="H99">
        <f t="shared" si="0"/>
        <v>0</v>
      </c>
      <c r="I99">
        <f t="shared" si="0"/>
        <v>3.8809999999999956E-2</v>
      </c>
      <c r="J99">
        <f t="shared" si="0"/>
        <v>4.8759999999999977E-2</v>
      </c>
      <c r="K99">
        <f t="shared" si="0"/>
        <v>6.7750000000000048E-4</v>
      </c>
      <c r="L99">
        <f t="shared" si="0"/>
        <v>3.8674999999999946E-3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2.2799999999999999E-3</v>
      </c>
      <c r="Q99">
        <f t="shared" si="0"/>
        <v>0</v>
      </c>
      <c r="R99">
        <f t="shared" si="0"/>
        <v>0</v>
      </c>
      <c r="S99">
        <f t="shared" si="0"/>
        <v>5.0000000000000004E-6</v>
      </c>
      <c r="T99">
        <f t="shared" si="0"/>
        <v>2.9500000000000007E-4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8.6250000000000009E-4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8.2382499999999984E-2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2.9110000000000011E-2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3.56</v>
      </c>
      <c r="E3" s="219">
        <v>0</v>
      </c>
      <c r="F3" s="219">
        <v>0</v>
      </c>
      <c r="G3" s="219">
        <v>9.39</v>
      </c>
      <c r="H3" s="219">
        <v>0</v>
      </c>
      <c r="I3" s="219">
        <v>14.8</v>
      </c>
      <c r="J3" s="219">
        <v>0.33</v>
      </c>
      <c r="K3" s="219">
        <v>0.35</v>
      </c>
      <c r="L3" s="219">
        <v>15.02</v>
      </c>
      <c r="M3" s="219">
        <v>1.04</v>
      </c>
      <c r="N3" s="219">
        <v>1.33</v>
      </c>
      <c r="O3" s="219">
        <v>0</v>
      </c>
      <c r="P3" s="219">
        <v>1.5</v>
      </c>
      <c r="Q3" s="219">
        <v>0.23</v>
      </c>
      <c r="R3" s="219">
        <v>0.48</v>
      </c>
      <c r="S3" s="219">
        <v>0.3</v>
      </c>
      <c r="T3" s="219">
        <v>0</v>
      </c>
      <c r="U3" s="219">
        <v>1.96</v>
      </c>
      <c r="V3" s="219">
        <v>0.59</v>
      </c>
      <c r="W3" s="219">
        <v>0.37</v>
      </c>
      <c r="X3" s="219">
        <v>1.66</v>
      </c>
      <c r="Y3" s="219">
        <v>0</v>
      </c>
      <c r="Z3" s="219">
        <v>1.43</v>
      </c>
      <c r="AA3" s="219">
        <v>0.86</v>
      </c>
      <c r="AB3" s="219">
        <v>0</v>
      </c>
      <c r="AC3" s="219">
        <v>0.59</v>
      </c>
      <c r="AD3" s="219">
        <v>0</v>
      </c>
      <c r="AE3" s="219">
        <v>0</v>
      </c>
      <c r="AF3" s="219">
        <v>0</v>
      </c>
      <c r="AG3" s="219">
        <v>1.1599999999999999</v>
      </c>
      <c r="AH3" s="219">
        <v>0</v>
      </c>
      <c r="AI3" s="219">
        <v>0</v>
      </c>
      <c r="AJ3" s="219">
        <v>0</v>
      </c>
      <c r="AK3" s="219">
        <v>1.0900000000000001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3.56</v>
      </c>
      <c r="E4" s="219">
        <v>0</v>
      </c>
      <c r="F4" s="219">
        <v>0</v>
      </c>
      <c r="G4" s="219">
        <v>9.39</v>
      </c>
      <c r="H4" s="219">
        <v>0</v>
      </c>
      <c r="I4" s="219">
        <v>14.8</v>
      </c>
      <c r="J4" s="219">
        <v>0.33</v>
      </c>
      <c r="K4" s="219">
        <v>0.35</v>
      </c>
      <c r="L4" s="219">
        <v>15.02</v>
      </c>
      <c r="M4" s="219">
        <v>1.04</v>
      </c>
      <c r="N4" s="219">
        <v>1.33</v>
      </c>
      <c r="O4" s="219">
        <v>0</v>
      </c>
      <c r="P4" s="219">
        <v>1.5</v>
      </c>
      <c r="Q4" s="219">
        <v>0.23</v>
      </c>
      <c r="R4" s="219">
        <v>0.48</v>
      </c>
      <c r="S4" s="219">
        <v>0.3</v>
      </c>
      <c r="T4" s="219">
        <v>0</v>
      </c>
      <c r="U4" s="219">
        <v>1.96</v>
      </c>
      <c r="V4" s="219">
        <v>0.59</v>
      </c>
      <c r="W4" s="219">
        <v>0.36</v>
      </c>
      <c r="X4" s="219">
        <v>1.66</v>
      </c>
      <c r="Y4" s="219">
        <v>0</v>
      </c>
      <c r="Z4" s="219">
        <v>1.43</v>
      </c>
      <c r="AA4" s="219">
        <v>0.86</v>
      </c>
      <c r="AB4" s="219">
        <v>0</v>
      </c>
      <c r="AC4" s="219">
        <v>0.59</v>
      </c>
      <c r="AD4" s="219">
        <v>0</v>
      </c>
      <c r="AE4" s="219">
        <v>0</v>
      </c>
      <c r="AF4" s="219">
        <v>0</v>
      </c>
      <c r="AG4" s="219">
        <v>1.1599999999999999</v>
      </c>
      <c r="AH4" s="219">
        <v>0</v>
      </c>
      <c r="AI4" s="219">
        <v>0</v>
      </c>
      <c r="AJ4" s="219">
        <v>0</v>
      </c>
      <c r="AK4" s="219">
        <v>1.0900000000000001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3.56</v>
      </c>
      <c r="E5" s="219">
        <v>0</v>
      </c>
      <c r="F5" s="219">
        <v>0</v>
      </c>
      <c r="G5" s="219">
        <v>9.39</v>
      </c>
      <c r="H5" s="219">
        <v>0</v>
      </c>
      <c r="I5" s="219">
        <v>14.8</v>
      </c>
      <c r="J5" s="219">
        <v>0.33</v>
      </c>
      <c r="K5" s="219">
        <v>0.35</v>
      </c>
      <c r="L5" s="219">
        <v>15.02</v>
      </c>
      <c r="M5" s="219">
        <v>1.04</v>
      </c>
      <c r="N5" s="219">
        <v>1.33</v>
      </c>
      <c r="O5" s="219">
        <v>0</v>
      </c>
      <c r="P5" s="219">
        <v>1.5</v>
      </c>
      <c r="Q5" s="219">
        <v>0.23</v>
      </c>
      <c r="R5" s="219">
        <v>0.48</v>
      </c>
      <c r="S5" s="219">
        <v>0.3</v>
      </c>
      <c r="T5" s="219">
        <v>0</v>
      </c>
      <c r="U5" s="219">
        <v>1.96</v>
      </c>
      <c r="V5" s="219">
        <v>0.59</v>
      </c>
      <c r="W5" s="219">
        <v>0.38</v>
      </c>
      <c r="X5" s="219">
        <v>1.66</v>
      </c>
      <c r="Y5" s="219">
        <v>0</v>
      </c>
      <c r="Z5" s="219">
        <v>1.43</v>
      </c>
      <c r="AA5" s="219">
        <v>0.86</v>
      </c>
      <c r="AB5" s="219">
        <v>0</v>
      </c>
      <c r="AC5" s="219">
        <v>0.59</v>
      </c>
      <c r="AD5" s="219">
        <v>0</v>
      </c>
      <c r="AE5" s="219">
        <v>0</v>
      </c>
      <c r="AF5" s="219">
        <v>0</v>
      </c>
      <c r="AG5" s="219">
        <v>3.07</v>
      </c>
      <c r="AH5" s="219">
        <v>0</v>
      </c>
      <c r="AI5" s="219">
        <v>0</v>
      </c>
      <c r="AJ5" s="219">
        <v>0</v>
      </c>
      <c r="AK5" s="219">
        <v>1.0900000000000001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3.56</v>
      </c>
      <c r="E6" s="219">
        <v>0</v>
      </c>
      <c r="F6" s="219">
        <v>0</v>
      </c>
      <c r="G6" s="219">
        <v>9.39</v>
      </c>
      <c r="H6" s="219">
        <v>0</v>
      </c>
      <c r="I6" s="219">
        <v>14.8</v>
      </c>
      <c r="J6" s="219">
        <v>0.33</v>
      </c>
      <c r="K6" s="219">
        <v>0.35</v>
      </c>
      <c r="L6" s="219">
        <v>15.02</v>
      </c>
      <c r="M6" s="219">
        <v>1.04</v>
      </c>
      <c r="N6" s="219">
        <v>1.33</v>
      </c>
      <c r="O6" s="219">
        <v>0</v>
      </c>
      <c r="P6" s="219">
        <v>1.5</v>
      </c>
      <c r="Q6" s="219">
        <v>0.23</v>
      </c>
      <c r="R6" s="219">
        <v>0.48</v>
      </c>
      <c r="S6" s="219">
        <v>0.3</v>
      </c>
      <c r="T6" s="219">
        <v>0</v>
      </c>
      <c r="U6" s="219">
        <v>1.96</v>
      </c>
      <c r="V6" s="219">
        <v>0.59</v>
      </c>
      <c r="W6" s="219">
        <v>0.37</v>
      </c>
      <c r="X6" s="219">
        <v>1.66</v>
      </c>
      <c r="Y6" s="219">
        <v>0</v>
      </c>
      <c r="Z6" s="219">
        <v>1.43</v>
      </c>
      <c r="AA6" s="219">
        <v>0.86</v>
      </c>
      <c r="AB6" s="219">
        <v>0</v>
      </c>
      <c r="AC6" s="219">
        <v>0.59</v>
      </c>
      <c r="AD6" s="219">
        <v>0</v>
      </c>
      <c r="AE6" s="219">
        <v>0</v>
      </c>
      <c r="AF6" s="219">
        <v>0</v>
      </c>
      <c r="AG6" s="219">
        <v>3.07</v>
      </c>
      <c r="AH6" s="219">
        <v>0</v>
      </c>
      <c r="AI6" s="219">
        <v>0</v>
      </c>
      <c r="AJ6" s="219">
        <v>0</v>
      </c>
      <c r="AK6" s="219">
        <v>1.0900000000000001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11.06</v>
      </c>
      <c r="E7" s="219">
        <v>0</v>
      </c>
      <c r="F7" s="219">
        <v>0</v>
      </c>
      <c r="G7" s="219">
        <v>19.75</v>
      </c>
      <c r="H7" s="219">
        <v>0</v>
      </c>
      <c r="I7" s="219">
        <v>14.8</v>
      </c>
      <c r="J7" s="219">
        <v>8.82</v>
      </c>
      <c r="K7" s="219">
        <v>0.35</v>
      </c>
      <c r="L7" s="219">
        <v>15.02</v>
      </c>
      <c r="M7" s="219">
        <v>1.04</v>
      </c>
      <c r="N7" s="219">
        <v>1.33</v>
      </c>
      <c r="O7" s="219">
        <v>0</v>
      </c>
      <c r="P7" s="219">
        <v>1.5</v>
      </c>
      <c r="Q7" s="219">
        <v>0.23</v>
      </c>
      <c r="R7" s="219">
        <v>0.48</v>
      </c>
      <c r="S7" s="219">
        <v>0.3</v>
      </c>
      <c r="T7" s="219">
        <v>0</v>
      </c>
      <c r="U7" s="219">
        <v>1.96</v>
      </c>
      <c r="V7" s="219">
        <v>0.59</v>
      </c>
      <c r="W7" s="219">
        <v>0.37</v>
      </c>
      <c r="X7" s="219">
        <v>1.66</v>
      </c>
      <c r="Y7" s="219">
        <v>0</v>
      </c>
      <c r="Z7" s="219">
        <v>1.43</v>
      </c>
      <c r="AA7" s="219">
        <v>0.86</v>
      </c>
      <c r="AB7" s="219">
        <v>0</v>
      </c>
      <c r="AC7" s="219">
        <v>0.59</v>
      </c>
      <c r="AD7" s="219">
        <v>0</v>
      </c>
      <c r="AE7" s="219">
        <v>0</v>
      </c>
      <c r="AF7" s="219">
        <v>0</v>
      </c>
      <c r="AG7" s="219">
        <v>0.77</v>
      </c>
      <c r="AH7" s="219">
        <v>0</v>
      </c>
      <c r="AI7" s="219">
        <v>0</v>
      </c>
      <c r="AJ7" s="219">
        <v>0</v>
      </c>
      <c r="AK7" s="219">
        <v>1.0900000000000001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11.27</v>
      </c>
      <c r="E8" s="219">
        <v>0</v>
      </c>
      <c r="F8" s="219">
        <v>0</v>
      </c>
      <c r="G8" s="219">
        <v>19.989999999999998</v>
      </c>
      <c r="H8" s="219">
        <v>0</v>
      </c>
      <c r="I8" s="219">
        <v>14.8</v>
      </c>
      <c r="J8" s="219">
        <v>9.08</v>
      </c>
      <c r="K8" s="219">
        <v>0.35</v>
      </c>
      <c r="L8" s="219">
        <v>15.02</v>
      </c>
      <c r="M8" s="219">
        <v>1.04</v>
      </c>
      <c r="N8" s="219">
        <v>1.33</v>
      </c>
      <c r="O8" s="219">
        <v>0</v>
      </c>
      <c r="P8" s="219">
        <v>1.5</v>
      </c>
      <c r="Q8" s="219">
        <v>0.23</v>
      </c>
      <c r="R8" s="219">
        <v>0.48</v>
      </c>
      <c r="S8" s="219">
        <v>0.3</v>
      </c>
      <c r="T8" s="219">
        <v>0</v>
      </c>
      <c r="U8" s="219">
        <v>1.96</v>
      </c>
      <c r="V8" s="219">
        <v>0.59</v>
      </c>
      <c r="W8" s="219">
        <v>0.37</v>
      </c>
      <c r="X8" s="219">
        <v>1.66</v>
      </c>
      <c r="Y8" s="219">
        <v>0</v>
      </c>
      <c r="Z8" s="219">
        <v>1.43</v>
      </c>
      <c r="AA8" s="219">
        <v>0.86</v>
      </c>
      <c r="AB8" s="219">
        <v>0</v>
      </c>
      <c r="AC8" s="219">
        <v>0.59</v>
      </c>
      <c r="AD8" s="219">
        <v>0</v>
      </c>
      <c r="AE8" s="219">
        <v>0</v>
      </c>
      <c r="AF8" s="219">
        <v>0</v>
      </c>
      <c r="AG8" s="219">
        <v>0.77</v>
      </c>
      <c r="AH8" s="219">
        <v>0</v>
      </c>
      <c r="AI8" s="219">
        <v>0</v>
      </c>
      <c r="AJ8" s="219">
        <v>0</v>
      </c>
      <c r="AK8" s="219">
        <v>1.0900000000000001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11.27</v>
      </c>
      <c r="E9" s="219">
        <v>0</v>
      </c>
      <c r="F9" s="219">
        <v>0</v>
      </c>
      <c r="G9" s="219">
        <v>19.989999999999998</v>
      </c>
      <c r="H9" s="219">
        <v>0</v>
      </c>
      <c r="I9" s="219">
        <v>14.8</v>
      </c>
      <c r="J9" s="219">
        <v>9.08</v>
      </c>
      <c r="K9" s="219">
        <v>0.35</v>
      </c>
      <c r="L9" s="219">
        <v>15.02</v>
      </c>
      <c r="M9" s="219">
        <v>1.04</v>
      </c>
      <c r="N9" s="219">
        <v>1.33</v>
      </c>
      <c r="O9" s="219">
        <v>0</v>
      </c>
      <c r="P9" s="219">
        <v>1.5</v>
      </c>
      <c r="Q9" s="219">
        <v>0.23</v>
      </c>
      <c r="R9" s="219">
        <v>0.48</v>
      </c>
      <c r="S9" s="219">
        <v>0.3</v>
      </c>
      <c r="T9" s="219">
        <v>0</v>
      </c>
      <c r="U9" s="219">
        <v>1.96</v>
      </c>
      <c r="V9" s="219">
        <v>0.59</v>
      </c>
      <c r="W9" s="219">
        <v>0.39</v>
      </c>
      <c r="X9" s="219">
        <v>1.66</v>
      </c>
      <c r="Y9" s="219">
        <v>0</v>
      </c>
      <c r="Z9" s="219">
        <v>1.43</v>
      </c>
      <c r="AA9" s="219">
        <v>0.86</v>
      </c>
      <c r="AB9" s="219">
        <v>0</v>
      </c>
      <c r="AC9" s="219">
        <v>0.59</v>
      </c>
      <c r="AD9" s="219">
        <v>0</v>
      </c>
      <c r="AE9" s="219">
        <v>0</v>
      </c>
      <c r="AF9" s="219">
        <v>0</v>
      </c>
      <c r="AG9" s="219">
        <v>0.77</v>
      </c>
      <c r="AH9" s="219">
        <v>0</v>
      </c>
      <c r="AI9" s="219">
        <v>0</v>
      </c>
      <c r="AJ9" s="219">
        <v>0</v>
      </c>
      <c r="AK9" s="219">
        <v>1.0900000000000001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11.27</v>
      </c>
      <c r="E10" s="219">
        <v>0</v>
      </c>
      <c r="F10" s="219">
        <v>0</v>
      </c>
      <c r="G10" s="219">
        <v>19.989999999999998</v>
      </c>
      <c r="H10" s="219">
        <v>0</v>
      </c>
      <c r="I10" s="219">
        <v>14.8</v>
      </c>
      <c r="J10" s="219">
        <v>9.08</v>
      </c>
      <c r="K10" s="219">
        <v>0.35</v>
      </c>
      <c r="L10" s="219">
        <v>15.02</v>
      </c>
      <c r="M10" s="219">
        <v>1.04</v>
      </c>
      <c r="N10" s="219">
        <v>1.33</v>
      </c>
      <c r="O10" s="219">
        <v>0</v>
      </c>
      <c r="P10" s="219">
        <v>1.5</v>
      </c>
      <c r="Q10" s="219">
        <v>0.23</v>
      </c>
      <c r="R10" s="219">
        <v>0.48</v>
      </c>
      <c r="S10" s="219">
        <v>0.3</v>
      </c>
      <c r="T10" s="219">
        <v>0</v>
      </c>
      <c r="U10" s="219">
        <v>1.96</v>
      </c>
      <c r="V10" s="219">
        <v>0.59</v>
      </c>
      <c r="W10" s="219">
        <v>0.38</v>
      </c>
      <c r="X10" s="219">
        <v>1.66</v>
      </c>
      <c r="Y10" s="219">
        <v>0</v>
      </c>
      <c r="Z10" s="219">
        <v>1.43</v>
      </c>
      <c r="AA10" s="219">
        <v>0.86</v>
      </c>
      <c r="AB10" s="219">
        <v>0</v>
      </c>
      <c r="AC10" s="219">
        <v>0.59</v>
      </c>
      <c r="AD10" s="219">
        <v>0</v>
      </c>
      <c r="AE10" s="219">
        <v>0</v>
      </c>
      <c r="AF10" s="219">
        <v>0</v>
      </c>
      <c r="AG10" s="219">
        <v>0.77</v>
      </c>
      <c r="AH10" s="219">
        <v>0</v>
      </c>
      <c r="AI10" s="219">
        <v>0</v>
      </c>
      <c r="AJ10" s="219">
        <v>0</v>
      </c>
      <c r="AK10" s="219">
        <v>1.0900000000000001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11.27</v>
      </c>
      <c r="E11" s="219">
        <v>0</v>
      </c>
      <c r="F11" s="219">
        <v>0</v>
      </c>
      <c r="G11" s="219">
        <v>19.989999999999998</v>
      </c>
      <c r="H11" s="219">
        <v>0</v>
      </c>
      <c r="I11" s="219">
        <v>14.8</v>
      </c>
      <c r="J11" s="219">
        <v>9.08</v>
      </c>
      <c r="K11" s="219">
        <v>0.35</v>
      </c>
      <c r="L11" s="219">
        <v>15.02</v>
      </c>
      <c r="M11" s="219">
        <v>1.04</v>
      </c>
      <c r="N11" s="219">
        <v>1.33</v>
      </c>
      <c r="O11" s="219">
        <v>0</v>
      </c>
      <c r="P11" s="219">
        <v>1.5</v>
      </c>
      <c r="Q11" s="219">
        <v>0.23</v>
      </c>
      <c r="R11" s="219">
        <v>0.48</v>
      </c>
      <c r="S11" s="219">
        <v>0.3</v>
      </c>
      <c r="T11" s="219">
        <v>0</v>
      </c>
      <c r="U11" s="219">
        <v>1.96</v>
      </c>
      <c r="V11" s="219">
        <v>0.59</v>
      </c>
      <c r="W11" s="219">
        <v>0.38</v>
      </c>
      <c r="X11" s="219">
        <v>1.66</v>
      </c>
      <c r="Y11" s="219">
        <v>0</v>
      </c>
      <c r="Z11" s="219">
        <v>1.43</v>
      </c>
      <c r="AA11" s="219">
        <v>0.86</v>
      </c>
      <c r="AB11" s="219">
        <v>0</v>
      </c>
      <c r="AC11" s="219">
        <v>0.59</v>
      </c>
      <c r="AD11" s="219">
        <v>0</v>
      </c>
      <c r="AE11" s="219">
        <v>0</v>
      </c>
      <c r="AF11" s="219">
        <v>0</v>
      </c>
      <c r="AG11" s="219">
        <v>0.77</v>
      </c>
      <c r="AH11" s="219">
        <v>0</v>
      </c>
      <c r="AI11" s="219">
        <v>0</v>
      </c>
      <c r="AJ11" s="219">
        <v>0</v>
      </c>
      <c r="AK11" s="219">
        <v>1.0900000000000001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11.27</v>
      </c>
      <c r="E12" s="219">
        <v>0</v>
      </c>
      <c r="F12" s="219">
        <v>0</v>
      </c>
      <c r="G12" s="219">
        <v>19.989999999999998</v>
      </c>
      <c r="H12" s="219">
        <v>0</v>
      </c>
      <c r="I12" s="219">
        <v>14.8</v>
      </c>
      <c r="J12" s="219">
        <v>9.08</v>
      </c>
      <c r="K12" s="219">
        <v>0.35</v>
      </c>
      <c r="L12" s="219">
        <v>15.02</v>
      </c>
      <c r="M12" s="219">
        <v>1.04</v>
      </c>
      <c r="N12" s="219">
        <v>1.33</v>
      </c>
      <c r="O12" s="219">
        <v>0</v>
      </c>
      <c r="P12" s="219">
        <v>1.5</v>
      </c>
      <c r="Q12" s="219">
        <v>0.23</v>
      </c>
      <c r="R12" s="219">
        <v>0.48</v>
      </c>
      <c r="S12" s="219">
        <v>0.3</v>
      </c>
      <c r="T12" s="219">
        <v>0</v>
      </c>
      <c r="U12" s="219">
        <v>1.96</v>
      </c>
      <c r="V12" s="219">
        <v>0.59</v>
      </c>
      <c r="W12" s="219">
        <v>0.38</v>
      </c>
      <c r="X12" s="219">
        <v>1.66</v>
      </c>
      <c r="Y12" s="219">
        <v>0</v>
      </c>
      <c r="Z12" s="219">
        <v>1.43</v>
      </c>
      <c r="AA12" s="219">
        <v>0.86</v>
      </c>
      <c r="AB12" s="219">
        <v>0</v>
      </c>
      <c r="AC12" s="219">
        <v>0.59</v>
      </c>
      <c r="AD12" s="219">
        <v>0</v>
      </c>
      <c r="AE12" s="219">
        <v>0</v>
      </c>
      <c r="AF12" s="219">
        <v>0</v>
      </c>
      <c r="AG12" s="219">
        <v>0.77</v>
      </c>
      <c r="AH12" s="219">
        <v>0</v>
      </c>
      <c r="AI12" s="219">
        <v>0</v>
      </c>
      <c r="AJ12" s="219">
        <v>0</v>
      </c>
      <c r="AK12" s="219">
        <v>1.0900000000000001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11.27</v>
      </c>
      <c r="E13" s="219">
        <v>0</v>
      </c>
      <c r="F13" s="219">
        <v>0</v>
      </c>
      <c r="G13" s="219">
        <v>19.989999999999998</v>
      </c>
      <c r="H13" s="219">
        <v>0</v>
      </c>
      <c r="I13" s="219">
        <v>14.8</v>
      </c>
      <c r="J13" s="219">
        <v>9.08</v>
      </c>
      <c r="K13" s="219">
        <v>0.28000000000000003</v>
      </c>
      <c r="L13" s="219">
        <v>15.02</v>
      </c>
      <c r="M13" s="219">
        <v>1.04</v>
      </c>
      <c r="N13" s="219">
        <v>1.33</v>
      </c>
      <c r="O13" s="219">
        <v>0</v>
      </c>
      <c r="P13" s="219">
        <v>1.5</v>
      </c>
      <c r="Q13" s="219">
        <v>0.23</v>
      </c>
      <c r="R13" s="219">
        <v>0.48</v>
      </c>
      <c r="S13" s="219">
        <v>0.3</v>
      </c>
      <c r="T13" s="219">
        <v>0</v>
      </c>
      <c r="U13" s="219">
        <v>1.96</v>
      </c>
      <c r="V13" s="219">
        <v>0.59</v>
      </c>
      <c r="W13" s="219">
        <v>0.38</v>
      </c>
      <c r="X13" s="219">
        <v>1.66</v>
      </c>
      <c r="Y13" s="219">
        <v>0</v>
      </c>
      <c r="Z13" s="219">
        <v>1.43</v>
      </c>
      <c r="AA13" s="219">
        <v>0.86</v>
      </c>
      <c r="AB13" s="219">
        <v>0</v>
      </c>
      <c r="AC13" s="219">
        <v>0.59</v>
      </c>
      <c r="AD13" s="219">
        <v>0</v>
      </c>
      <c r="AE13" s="219">
        <v>0</v>
      </c>
      <c r="AF13" s="219">
        <v>0</v>
      </c>
      <c r="AG13" s="219">
        <v>0.77</v>
      </c>
      <c r="AH13" s="219">
        <v>0</v>
      </c>
      <c r="AI13" s="219">
        <v>0</v>
      </c>
      <c r="AJ13" s="219">
        <v>0</v>
      </c>
      <c r="AK13" s="219">
        <v>1.0900000000000001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11.27</v>
      </c>
      <c r="E14" s="219">
        <v>0</v>
      </c>
      <c r="F14" s="219">
        <v>0</v>
      </c>
      <c r="G14" s="219">
        <v>19.989999999999998</v>
      </c>
      <c r="H14" s="219">
        <v>0</v>
      </c>
      <c r="I14" s="219">
        <v>14.8</v>
      </c>
      <c r="J14" s="219">
        <v>9.08</v>
      </c>
      <c r="K14" s="219">
        <v>0.35</v>
      </c>
      <c r="L14" s="219">
        <v>15.02</v>
      </c>
      <c r="M14" s="219">
        <v>1.04</v>
      </c>
      <c r="N14" s="219">
        <v>1.33</v>
      </c>
      <c r="O14" s="219">
        <v>0</v>
      </c>
      <c r="P14" s="219">
        <v>1.5</v>
      </c>
      <c r="Q14" s="219">
        <v>0.23</v>
      </c>
      <c r="R14" s="219">
        <v>0.48</v>
      </c>
      <c r="S14" s="219">
        <v>0.3</v>
      </c>
      <c r="T14" s="219">
        <v>0</v>
      </c>
      <c r="U14" s="219">
        <v>1.96</v>
      </c>
      <c r="V14" s="219">
        <v>0.59</v>
      </c>
      <c r="W14" s="219">
        <v>0.38</v>
      </c>
      <c r="X14" s="219">
        <v>1.66</v>
      </c>
      <c r="Y14" s="219">
        <v>0</v>
      </c>
      <c r="Z14" s="219">
        <v>1.43</v>
      </c>
      <c r="AA14" s="219">
        <v>0.86</v>
      </c>
      <c r="AB14" s="219">
        <v>0</v>
      </c>
      <c r="AC14" s="219">
        <v>0.59</v>
      </c>
      <c r="AD14" s="219">
        <v>0</v>
      </c>
      <c r="AE14" s="219">
        <v>0</v>
      </c>
      <c r="AF14" s="219">
        <v>0</v>
      </c>
      <c r="AG14" s="219">
        <v>0.77</v>
      </c>
      <c r="AH14" s="219">
        <v>0</v>
      </c>
      <c r="AI14" s="219">
        <v>0</v>
      </c>
      <c r="AJ14" s="219">
        <v>0</v>
      </c>
      <c r="AK14" s="219">
        <v>1.0900000000000001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11.27</v>
      </c>
      <c r="E15" s="219">
        <v>0</v>
      </c>
      <c r="F15" s="219">
        <v>0</v>
      </c>
      <c r="G15" s="219">
        <v>19.989999999999998</v>
      </c>
      <c r="H15" s="219">
        <v>0</v>
      </c>
      <c r="I15" s="219">
        <v>14.8</v>
      </c>
      <c r="J15" s="219">
        <v>9.08</v>
      </c>
      <c r="K15" s="219">
        <v>0.35</v>
      </c>
      <c r="L15" s="219">
        <v>15.02</v>
      </c>
      <c r="M15" s="219">
        <v>1.04</v>
      </c>
      <c r="N15" s="219">
        <v>1.33</v>
      </c>
      <c r="O15" s="219">
        <v>0</v>
      </c>
      <c r="P15" s="219">
        <v>1.5</v>
      </c>
      <c r="Q15" s="219">
        <v>0.23</v>
      </c>
      <c r="R15" s="219">
        <v>0.48</v>
      </c>
      <c r="S15" s="219">
        <v>0.3</v>
      </c>
      <c r="T15" s="219">
        <v>0</v>
      </c>
      <c r="U15" s="219">
        <v>1.96</v>
      </c>
      <c r="V15" s="219">
        <v>0.59</v>
      </c>
      <c r="W15" s="219">
        <v>0.38</v>
      </c>
      <c r="X15" s="219">
        <v>1.66</v>
      </c>
      <c r="Y15" s="219">
        <v>0</v>
      </c>
      <c r="Z15" s="219">
        <v>1.43</v>
      </c>
      <c r="AA15" s="219">
        <v>0.86</v>
      </c>
      <c r="AB15" s="219">
        <v>0</v>
      </c>
      <c r="AC15" s="219">
        <v>0.89</v>
      </c>
      <c r="AD15" s="219">
        <v>0</v>
      </c>
      <c r="AE15" s="219">
        <v>0</v>
      </c>
      <c r="AF15" s="219">
        <v>0</v>
      </c>
      <c r="AG15" s="219">
        <v>0.77</v>
      </c>
      <c r="AH15" s="219">
        <v>0</v>
      </c>
      <c r="AI15" s="219">
        <v>0</v>
      </c>
      <c r="AJ15" s="219">
        <v>0</v>
      </c>
      <c r="AK15" s="219">
        <v>1.0900000000000001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11.27</v>
      </c>
      <c r="E16" s="219">
        <v>0</v>
      </c>
      <c r="F16" s="219">
        <v>0</v>
      </c>
      <c r="G16" s="219">
        <v>19.989999999999998</v>
      </c>
      <c r="H16" s="219">
        <v>0</v>
      </c>
      <c r="I16" s="219">
        <v>14.8</v>
      </c>
      <c r="J16" s="219">
        <v>9.08</v>
      </c>
      <c r="K16" s="219">
        <v>0.35</v>
      </c>
      <c r="L16" s="219">
        <v>15.02</v>
      </c>
      <c r="M16" s="219">
        <v>1.04</v>
      </c>
      <c r="N16" s="219">
        <v>1.33</v>
      </c>
      <c r="O16" s="219">
        <v>0</v>
      </c>
      <c r="P16" s="219">
        <v>1.5</v>
      </c>
      <c r="Q16" s="219">
        <v>0.23</v>
      </c>
      <c r="R16" s="219">
        <v>0.48</v>
      </c>
      <c r="S16" s="219">
        <v>0.3</v>
      </c>
      <c r="T16" s="219">
        <v>0</v>
      </c>
      <c r="U16" s="219">
        <v>1.96</v>
      </c>
      <c r="V16" s="219">
        <v>0.59</v>
      </c>
      <c r="W16" s="219">
        <v>0.38</v>
      </c>
      <c r="X16" s="219">
        <v>1.66</v>
      </c>
      <c r="Y16" s="219">
        <v>0</v>
      </c>
      <c r="Z16" s="219">
        <v>1.43</v>
      </c>
      <c r="AA16" s="219">
        <v>0.86</v>
      </c>
      <c r="AB16" s="219">
        <v>0</v>
      </c>
      <c r="AC16" s="219">
        <v>0.89</v>
      </c>
      <c r="AD16" s="219">
        <v>0</v>
      </c>
      <c r="AE16" s="219">
        <v>0</v>
      </c>
      <c r="AF16" s="219">
        <v>0</v>
      </c>
      <c r="AG16" s="219">
        <v>0.77</v>
      </c>
      <c r="AH16" s="219">
        <v>0</v>
      </c>
      <c r="AI16" s="219">
        <v>0</v>
      </c>
      <c r="AJ16" s="219">
        <v>0</v>
      </c>
      <c r="AK16" s="219">
        <v>1.0900000000000001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11.27</v>
      </c>
      <c r="E17" s="219">
        <v>0</v>
      </c>
      <c r="F17" s="219">
        <v>0</v>
      </c>
      <c r="G17" s="219">
        <v>19.989999999999998</v>
      </c>
      <c r="H17" s="219">
        <v>0</v>
      </c>
      <c r="I17" s="219">
        <v>14.8</v>
      </c>
      <c r="J17" s="219">
        <v>9.08</v>
      </c>
      <c r="K17" s="219">
        <v>0.35</v>
      </c>
      <c r="L17" s="219">
        <v>15.02</v>
      </c>
      <c r="M17" s="219">
        <v>1.04</v>
      </c>
      <c r="N17" s="219">
        <v>1.33</v>
      </c>
      <c r="O17" s="219">
        <v>0</v>
      </c>
      <c r="P17" s="219">
        <v>1.5</v>
      </c>
      <c r="Q17" s="219">
        <v>0.23</v>
      </c>
      <c r="R17" s="219">
        <v>0.48</v>
      </c>
      <c r="S17" s="219">
        <v>0.3</v>
      </c>
      <c r="T17" s="219">
        <v>0</v>
      </c>
      <c r="U17" s="219">
        <v>1.96</v>
      </c>
      <c r="V17" s="219">
        <v>0.59</v>
      </c>
      <c r="W17" s="219">
        <v>0.38</v>
      </c>
      <c r="X17" s="219">
        <v>1.66</v>
      </c>
      <c r="Y17" s="219">
        <v>0</v>
      </c>
      <c r="Z17" s="219">
        <v>1.43</v>
      </c>
      <c r="AA17" s="219">
        <v>0.86</v>
      </c>
      <c r="AB17" s="219">
        <v>0</v>
      </c>
      <c r="AC17" s="219">
        <v>0.89</v>
      </c>
      <c r="AD17" s="219">
        <v>0</v>
      </c>
      <c r="AE17" s="219">
        <v>0</v>
      </c>
      <c r="AF17" s="219">
        <v>0</v>
      </c>
      <c r="AG17" s="219">
        <v>0.77</v>
      </c>
      <c r="AH17" s="219">
        <v>0</v>
      </c>
      <c r="AI17" s="219">
        <v>0</v>
      </c>
      <c r="AJ17" s="219">
        <v>0</v>
      </c>
      <c r="AK17" s="219">
        <v>1.0900000000000001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11.27</v>
      </c>
      <c r="E18" s="219">
        <v>0</v>
      </c>
      <c r="F18" s="219">
        <v>0</v>
      </c>
      <c r="G18" s="219">
        <v>19.989999999999998</v>
      </c>
      <c r="H18" s="219">
        <v>0</v>
      </c>
      <c r="I18" s="219">
        <v>14.8</v>
      </c>
      <c r="J18" s="219">
        <v>9.08</v>
      </c>
      <c r="K18" s="219">
        <v>0.35</v>
      </c>
      <c r="L18" s="219">
        <v>15.02</v>
      </c>
      <c r="M18" s="219">
        <v>1.04</v>
      </c>
      <c r="N18" s="219">
        <v>1.33</v>
      </c>
      <c r="O18" s="219">
        <v>0</v>
      </c>
      <c r="P18" s="219">
        <v>1.5</v>
      </c>
      <c r="Q18" s="219">
        <v>0.23</v>
      </c>
      <c r="R18" s="219">
        <v>0.48</v>
      </c>
      <c r="S18" s="219">
        <v>0.3</v>
      </c>
      <c r="T18" s="219">
        <v>0</v>
      </c>
      <c r="U18" s="219">
        <v>1.96</v>
      </c>
      <c r="V18" s="219">
        <v>0.59</v>
      </c>
      <c r="W18" s="219">
        <v>0.38</v>
      </c>
      <c r="X18" s="219">
        <v>1.66</v>
      </c>
      <c r="Y18" s="219">
        <v>0</v>
      </c>
      <c r="Z18" s="219">
        <v>1.43</v>
      </c>
      <c r="AA18" s="219">
        <v>0.86</v>
      </c>
      <c r="AB18" s="219">
        <v>0</v>
      </c>
      <c r="AC18" s="219">
        <v>0.89</v>
      </c>
      <c r="AD18" s="219">
        <v>0</v>
      </c>
      <c r="AE18" s="219">
        <v>0</v>
      </c>
      <c r="AF18" s="219">
        <v>0</v>
      </c>
      <c r="AG18" s="219">
        <v>0.77</v>
      </c>
      <c r="AH18" s="219">
        <v>0</v>
      </c>
      <c r="AI18" s="219">
        <v>0</v>
      </c>
      <c r="AJ18" s="219">
        <v>0</v>
      </c>
      <c r="AK18" s="219">
        <v>1.0900000000000001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11.27</v>
      </c>
      <c r="E19" s="219">
        <v>0</v>
      </c>
      <c r="F19" s="219">
        <v>0</v>
      </c>
      <c r="G19" s="219">
        <v>19.989999999999998</v>
      </c>
      <c r="H19" s="219">
        <v>0</v>
      </c>
      <c r="I19" s="219">
        <v>14.8</v>
      </c>
      <c r="J19" s="219">
        <v>9.08</v>
      </c>
      <c r="K19" s="219">
        <v>0.35</v>
      </c>
      <c r="L19" s="219">
        <v>15.02</v>
      </c>
      <c r="M19" s="219">
        <v>1.04</v>
      </c>
      <c r="N19" s="219">
        <v>1.33</v>
      </c>
      <c r="O19" s="219">
        <v>0</v>
      </c>
      <c r="P19" s="219">
        <v>1.5</v>
      </c>
      <c r="Q19" s="219">
        <v>0.23</v>
      </c>
      <c r="R19" s="219">
        <v>0.48</v>
      </c>
      <c r="S19" s="219">
        <v>0.3</v>
      </c>
      <c r="T19" s="219">
        <v>0</v>
      </c>
      <c r="U19" s="219">
        <v>1.96</v>
      </c>
      <c r="V19" s="219">
        <v>0.59</v>
      </c>
      <c r="W19" s="219">
        <v>0.38</v>
      </c>
      <c r="X19" s="219">
        <v>1.66</v>
      </c>
      <c r="Y19" s="219">
        <v>0</v>
      </c>
      <c r="Z19" s="219">
        <v>1.43</v>
      </c>
      <c r="AA19" s="219">
        <v>0.86</v>
      </c>
      <c r="AB19" s="219">
        <v>0</v>
      </c>
      <c r="AC19" s="219">
        <v>0.89</v>
      </c>
      <c r="AD19" s="219">
        <v>0</v>
      </c>
      <c r="AE19" s="219">
        <v>0</v>
      </c>
      <c r="AF19" s="219">
        <v>0</v>
      </c>
      <c r="AG19" s="219">
        <v>0.77</v>
      </c>
      <c r="AH19" s="219">
        <v>0</v>
      </c>
      <c r="AI19" s="219">
        <v>0</v>
      </c>
      <c r="AJ19" s="219">
        <v>0</v>
      </c>
      <c r="AK19" s="219">
        <v>1.0900000000000001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11.27</v>
      </c>
      <c r="E20" s="219">
        <v>0</v>
      </c>
      <c r="F20" s="219">
        <v>0</v>
      </c>
      <c r="G20" s="219">
        <v>19.989999999999998</v>
      </c>
      <c r="H20" s="219">
        <v>0</v>
      </c>
      <c r="I20" s="219">
        <v>14.8</v>
      </c>
      <c r="J20" s="219">
        <v>0.33</v>
      </c>
      <c r="K20" s="219">
        <v>0.35</v>
      </c>
      <c r="L20" s="219">
        <v>15.02</v>
      </c>
      <c r="M20" s="219">
        <v>1.04</v>
      </c>
      <c r="N20" s="219">
        <v>1.33</v>
      </c>
      <c r="O20" s="219">
        <v>0</v>
      </c>
      <c r="P20" s="219">
        <v>1.5</v>
      </c>
      <c r="Q20" s="219">
        <v>0.23</v>
      </c>
      <c r="R20" s="219">
        <v>0.48</v>
      </c>
      <c r="S20" s="219">
        <v>0.3</v>
      </c>
      <c r="T20" s="219">
        <v>0</v>
      </c>
      <c r="U20" s="219">
        <v>1.96</v>
      </c>
      <c r="V20" s="219">
        <v>0.59</v>
      </c>
      <c r="W20" s="219">
        <v>0.38</v>
      </c>
      <c r="X20" s="219">
        <v>1.66</v>
      </c>
      <c r="Y20" s="219">
        <v>0</v>
      </c>
      <c r="Z20" s="219">
        <v>1.43</v>
      </c>
      <c r="AA20" s="219">
        <v>0.86</v>
      </c>
      <c r="AB20" s="219">
        <v>0</v>
      </c>
      <c r="AC20" s="219">
        <v>0.89</v>
      </c>
      <c r="AD20" s="219">
        <v>0</v>
      </c>
      <c r="AE20" s="219">
        <v>0</v>
      </c>
      <c r="AF20" s="219">
        <v>0</v>
      </c>
      <c r="AG20" s="219">
        <v>0.77</v>
      </c>
      <c r="AH20" s="219">
        <v>0</v>
      </c>
      <c r="AI20" s="219">
        <v>0</v>
      </c>
      <c r="AJ20" s="219">
        <v>0</v>
      </c>
      <c r="AK20" s="219">
        <v>1.0900000000000001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11.27</v>
      </c>
      <c r="E21" s="219">
        <v>0</v>
      </c>
      <c r="F21" s="219">
        <v>0</v>
      </c>
      <c r="G21" s="219">
        <v>19.989999999999998</v>
      </c>
      <c r="H21" s="219">
        <v>0</v>
      </c>
      <c r="I21" s="219">
        <v>14.8</v>
      </c>
      <c r="J21" s="219">
        <v>0.33</v>
      </c>
      <c r="K21" s="219">
        <v>0.35</v>
      </c>
      <c r="L21" s="219">
        <v>15.02</v>
      </c>
      <c r="M21" s="219">
        <v>1.04</v>
      </c>
      <c r="N21" s="219">
        <v>1.33</v>
      </c>
      <c r="O21" s="219">
        <v>0</v>
      </c>
      <c r="P21" s="219">
        <v>1.5</v>
      </c>
      <c r="Q21" s="219">
        <v>0.23</v>
      </c>
      <c r="R21" s="219">
        <v>0.48</v>
      </c>
      <c r="S21" s="219">
        <v>0.3</v>
      </c>
      <c r="T21" s="219">
        <v>0</v>
      </c>
      <c r="U21" s="219">
        <v>1.96</v>
      </c>
      <c r="V21" s="219">
        <v>0.59</v>
      </c>
      <c r="W21" s="219">
        <v>0.38</v>
      </c>
      <c r="X21" s="219">
        <v>1.66</v>
      </c>
      <c r="Y21" s="219">
        <v>0</v>
      </c>
      <c r="Z21" s="219">
        <v>1.43</v>
      </c>
      <c r="AA21" s="219">
        <v>0.86</v>
      </c>
      <c r="AB21" s="219">
        <v>0</v>
      </c>
      <c r="AC21" s="219">
        <v>0.89</v>
      </c>
      <c r="AD21" s="219">
        <v>0</v>
      </c>
      <c r="AE21" s="219">
        <v>0</v>
      </c>
      <c r="AF21" s="219">
        <v>0</v>
      </c>
      <c r="AG21" s="219">
        <v>1.1599999999999999</v>
      </c>
      <c r="AH21" s="219">
        <v>0</v>
      </c>
      <c r="AI21" s="219">
        <v>0</v>
      </c>
      <c r="AJ21" s="219">
        <v>0</v>
      </c>
      <c r="AK21" s="219">
        <v>1.0900000000000001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11.27</v>
      </c>
      <c r="E22" s="219">
        <v>0</v>
      </c>
      <c r="F22" s="219">
        <v>0</v>
      </c>
      <c r="G22" s="219">
        <v>19.989999999999998</v>
      </c>
      <c r="H22" s="219">
        <v>0</v>
      </c>
      <c r="I22" s="219">
        <v>14.8</v>
      </c>
      <c r="J22" s="219">
        <v>0.33</v>
      </c>
      <c r="K22" s="219">
        <v>0.35</v>
      </c>
      <c r="L22" s="219">
        <v>15.02</v>
      </c>
      <c r="M22" s="219">
        <v>1.04</v>
      </c>
      <c r="N22" s="219">
        <v>1.33</v>
      </c>
      <c r="O22" s="219">
        <v>0</v>
      </c>
      <c r="P22" s="219">
        <v>1.5</v>
      </c>
      <c r="Q22" s="219">
        <v>0.23</v>
      </c>
      <c r="R22" s="219">
        <v>0.48</v>
      </c>
      <c r="S22" s="219">
        <v>0.3</v>
      </c>
      <c r="T22" s="219">
        <v>0</v>
      </c>
      <c r="U22" s="219">
        <v>1.96</v>
      </c>
      <c r="V22" s="219">
        <v>0.59</v>
      </c>
      <c r="W22" s="219">
        <v>0.38</v>
      </c>
      <c r="X22" s="219">
        <v>1.66</v>
      </c>
      <c r="Y22" s="219">
        <v>0</v>
      </c>
      <c r="Z22" s="219">
        <v>1.43</v>
      </c>
      <c r="AA22" s="219">
        <v>0.86</v>
      </c>
      <c r="AB22" s="219">
        <v>0</v>
      </c>
      <c r="AC22" s="219">
        <v>0.89</v>
      </c>
      <c r="AD22" s="219">
        <v>0</v>
      </c>
      <c r="AE22" s="219">
        <v>0</v>
      </c>
      <c r="AF22" s="219">
        <v>0</v>
      </c>
      <c r="AG22" s="219">
        <v>1.1599999999999999</v>
      </c>
      <c r="AH22" s="219">
        <v>0</v>
      </c>
      <c r="AI22" s="219">
        <v>0</v>
      </c>
      <c r="AJ22" s="219">
        <v>0</v>
      </c>
      <c r="AK22" s="219">
        <v>1.0900000000000001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3.56</v>
      </c>
      <c r="E23" s="219">
        <v>0</v>
      </c>
      <c r="F23" s="219">
        <v>0</v>
      </c>
      <c r="G23" s="219">
        <v>9.39</v>
      </c>
      <c r="H23" s="219">
        <v>0</v>
      </c>
      <c r="I23" s="219">
        <v>14.8</v>
      </c>
      <c r="J23" s="219">
        <v>0.33</v>
      </c>
      <c r="K23" s="219">
        <v>0.35</v>
      </c>
      <c r="L23" s="219">
        <v>15.01</v>
      </c>
      <c r="M23" s="219">
        <v>1.04</v>
      </c>
      <c r="N23" s="219">
        <v>1.33</v>
      </c>
      <c r="O23" s="219">
        <v>0</v>
      </c>
      <c r="P23" s="219">
        <v>1.5</v>
      </c>
      <c r="Q23" s="219">
        <v>0.23</v>
      </c>
      <c r="R23" s="219">
        <v>0.48</v>
      </c>
      <c r="S23" s="219">
        <v>0.3</v>
      </c>
      <c r="T23" s="219">
        <v>0</v>
      </c>
      <c r="U23" s="219">
        <v>1.96</v>
      </c>
      <c r="V23" s="219">
        <v>0.59</v>
      </c>
      <c r="W23" s="219">
        <v>0.38</v>
      </c>
      <c r="X23" s="219">
        <v>1.66</v>
      </c>
      <c r="Y23" s="219">
        <v>0</v>
      </c>
      <c r="Z23" s="219">
        <v>1.43</v>
      </c>
      <c r="AA23" s="219">
        <v>0.86</v>
      </c>
      <c r="AB23" s="219">
        <v>0</v>
      </c>
      <c r="AC23" s="219">
        <v>0.89</v>
      </c>
      <c r="AD23" s="219">
        <v>0</v>
      </c>
      <c r="AE23" s="219">
        <v>0</v>
      </c>
      <c r="AF23" s="219">
        <v>0</v>
      </c>
      <c r="AG23" s="219">
        <v>1.1599999999999999</v>
      </c>
      <c r="AH23" s="219">
        <v>0</v>
      </c>
      <c r="AI23" s="219">
        <v>0</v>
      </c>
      <c r="AJ23" s="219">
        <v>0</v>
      </c>
      <c r="AK23" s="219">
        <v>1.0900000000000001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3.56</v>
      </c>
      <c r="E24" s="219">
        <v>0</v>
      </c>
      <c r="F24" s="219">
        <v>0</v>
      </c>
      <c r="G24" s="219">
        <v>9.39</v>
      </c>
      <c r="H24" s="219">
        <v>0</v>
      </c>
      <c r="I24" s="219">
        <v>14.8</v>
      </c>
      <c r="J24" s="219">
        <v>0.33</v>
      </c>
      <c r="K24" s="219">
        <v>0.35</v>
      </c>
      <c r="L24" s="219">
        <v>15.01</v>
      </c>
      <c r="M24" s="219">
        <v>1.04</v>
      </c>
      <c r="N24" s="219">
        <v>1.33</v>
      </c>
      <c r="O24" s="219">
        <v>0</v>
      </c>
      <c r="P24" s="219">
        <v>1.5</v>
      </c>
      <c r="Q24" s="219">
        <v>0.23</v>
      </c>
      <c r="R24" s="219">
        <v>0.48</v>
      </c>
      <c r="S24" s="219">
        <v>0.3</v>
      </c>
      <c r="T24" s="219">
        <v>0</v>
      </c>
      <c r="U24" s="219">
        <v>1.96</v>
      </c>
      <c r="V24" s="219">
        <v>0.59</v>
      </c>
      <c r="W24" s="219">
        <v>0.38</v>
      </c>
      <c r="X24" s="219">
        <v>1.66</v>
      </c>
      <c r="Y24" s="219">
        <v>0</v>
      </c>
      <c r="Z24" s="219">
        <v>1.42</v>
      </c>
      <c r="AA24" s="219">
        <v>0.86</v>
      </c>
      <c r="AB24" s="219">
        <v>0</v>
      </c>
      <c r="AC24" s="219">
        <v>0.89</v>
      </c>
      <c r="AD24" s="219">
        <v>0</v>
      </c>
      <c r="AE24" s="219">
        <v>0</v>
      </c>
      <c r="AF24" s="219">
        <v>0</v>
      </c>
      <c r="AG24" s="219">
        <v>1.1599999999999999</v>
      </c>
      <c r="AH24" s="219">
        <v>0</v>
      </c>
      <c r="AI24" s="219">
        <v>0</v>
      </c>
      <c r="AJ24" s="219">
        <v>0</v>
      </c>
      <c r="AK24" s="219">
        <v>1.0900000000000001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3.56</v>
      </c>
      <c r="E25" s="219">
        <v>0</v>
      </c>
      <c r="F25" s="219">
        <v>0</v>
      </c>
      <c r="G25" s="219">
        <v>9.39</v>
      </c>
      <c r="H25" s="219">
        <v>0</v>
      </c>
      <c r="I25" s="219">
        <v>14.8</v>
      </c>
      <c r="J25" s="219">
        <v>0.33</v>
      </c>
      <c r="K25" s="219">
        <v>0.35</v>
      </c>
      <c r="L25" s="219">
        <v>15.01</v>
      </c>
      <c r="M25" s="219">
        <v>1.04</v>
      </c>
      <c r="N25" s="219">
        <v>1.33</v>
      </c>
      <c r="O25" s="219">
        <v>0</v>
      </c>
      <c r="P25" s="219">
        <v>1.5</v>
      </c>
      <c r="Q25" s="219">
        <v>0.23</v>
      </c>
      <c r="R25" s="219">
        <v>0.48</v>
      </c>
      <c r="S25" s="219">
        <v>0.3</v>
      </c>
      <c r="T25" s="219">
        <v>0</v>
      </c>
      <c r="U25" s="219">
        <v>1.96</v>
      </c>
      <c r="V25" s="219">
        <v>0.59</v>
      </c>
      <c r="W25" s="219">
        <v>0.38</v>
      </c>
      <c r="X25" s="219">
        <v>1.66</v>
      </c>
      <c r="Y25" s="219">
        <v>0</v>
      </c>
      <c r="Z25" s="219">
        <v>1.42</v>
      </c>
      <c r="AA25" s="219">
        <v>0.86</v>
      </c>
      <c r="AB25" s="219">
        <v>0</v>
      </c>
      <c r="AC25" s="219">
        <v>0.89</v>
      </c>
      <c r="AD25" s="219">
        <v>0</v>
      </c>
      <c r="AE25" s="219">
        <v>0</v>
      </c>
      <c r="AF25" s="219">
        <v>0</v>
      </c>
      <c r="AG25" s="219">
        <v>0.96</v>
      </c>
      <c r="AH25" s="219">
        <v>0</v>
      </c>
      <c r="AI25" s="219">
        <v>0</v>
      </c>
      <c r="AJ25" s="219">
        <v>0</v>
      </c>
      <c r="AK25" s="219">
        <v>1.0900000000000001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3.56</v>
      </c>
      <c r="E26" s="219">
        <v>0</v>
      </c>
      <c r="F26" s="219">
        <v>0</v>
      </c>
      <c r="G26" s="219">
        <v>9.39</v>
      </c>
      <c r="H26" s="219">
        <v>0</v>
      </c>
      <c r="I26" s="219">
        <v>14.8</v>
      </c>
      <c r="J26" s="219">
        <v>0.33</v>
      </c>
      <c r="K26" s="219">
        <v>0.35</v>
      </c>
      <c r="L26" s="219">
        <v>15.01</v>
      </c>
      <c r="M26" s="219">
        <v>1.04</v>
      </c>
      <c r="N26" s="219">
        <v>1.33</v>
      </c>
      <c r="O26" s="219">
        <v>0</v>
      </c>
      <c r="P26" s="219">
        <v>1.5</v>
      </c>
      <c r="Q26" s="219">
        <v>0.23</v>
      </c>
      <c r="R26" s="219">
        <v>0.48</v>
      </c>
      <c r="S26" s="219">
        <v>0.3</v>
      </c>
      <c r="T26" s="219">
        <v>0</v>
      </c>
      <c r="U26" s="219">
        <v>1.96</v>
      </c>
      <c r="V26" s="219">
        <v>0.59</v>
      </c>
      <c r="W26" s="219">
        <v>0.38</v>
      </c>
      <c r="X26" s="219">
        <v>1.66</v>
      </c>
      <c r="Y26" s="219">
        <v>0</v>
      </c>
      <c r="Z26" s="219">
        <v>1.42</v>
      </c>
      <c r="AA26" s="219">
        <v>0.86</v>
      </c>
      <c r="AB26" s="219">
        <v>0</v>
      </c>
      <c r="AC26" s="219">
        <v>0.89</v>
      </c>
      <c r="AD26" s="219">
        <v>0</v>
      </c>
      <c r="AE26" s="219">
        <v>0</v>
      </c>
      <c r="AF26" s="219">
        <v>0</v>
      </c>
      <c r="AG26" s="219">
        <v>0.96</v>
      </c>
      <c r="AH26" s="219">
        <v>0</v>
      </c>
      <c r="AI26" s="219">
        <v>0</v>
      </c>
      <c r="AJ26" s="219">
        <v>0</v>
      </c>
      <c r="AK26" s="219">
        <v>1.0900000000000001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11.06</v>
      </c>
      <c r="E27" s="219">
        <v>0</v>
      </c>
      <c r="F27" s="219">
        <v>0</v>
      </c>
      <c r="G27" s="219">
        <v>19.75</v>
      </c>
      <c r="H27" s="219">
        <v>0</v>
      </c>
      <c r="I27" s="219">
        <v>14.8</v>
      </c>
      <c r="J27" s="219">
        <v>8.82</v>
      </c>
      <c r="K27" s="219">
        <v>0.19</v>
      </c>
      <c r="L27" s="219">
        <v>15.02</v>
      </c>
      <c r="M27" s="219">
        <v>1.04</v>
      </c>
      <c r="N27" s="219">
        <v>1.33</v>
      </c>
      <c r="O27" s="219">
        <v>0</v>
      </c>
      <c r="P27" s="219">
        <v>1.5</v>
      </c>
      <c r="Q27" s="219">
        <v>0.23</v>
      </c>
      <c r="R27" s="219">
        <v>0.48</v>
      </c>
      <c r="S27" s="219">
        <v>0.3</v>
      </c>
      <c r="T27" s="219">
        <v>0</v>
      </c>
      <c r="U27" s="219">
        <v>1.96</v>
      </c>
      <c r="V27" s="219">
        <v>0.59</v>
      </c>
      <c r="W27" s="219">
        <v>0.38</v>
      </c>
      <c r="X27" s="219">
        <v>1.66</v>
      </c>
      <c r="Y27" s="219">
        <v>0</v>
      </c>
      <c r="Z27" s="219">
        <v>1.42</v>
      </c>
      <c r="AA27" s="219">
        <v>0.86</v>
      </c>
      <c r="AB27" s="219">
        <v>0</v>
      </c>
      <c r="AC27" s="219">
        <v>0.89</v>
      </c>
      <c r="AD27" s="219">
        <v>0</v>
      </c>
      <c r="AE27" s="219">
        <v>0</v>
      </c>
      <c r="AF27" s="219">
        <v>0</v>
      </c>
      <c r="AG27" s="219">
        <v>0.96</v>
      </c>
      <c r="AH27" s="219">
        <v>0</v>
      </c>
      <c r="AI27" s="219">
        <v>0</v>
      </c>
      <c r="AJ27" s="219">
        <v>0</v>
      </c>
      <c r="AK27" s="219">
        <v>1.0900000000000001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11.27</v>
      </c>
      <c r="E28" s="219">
        <v>0</v>
      </c>
      <c r="F28" s="219">
        <v>0</v>
      </c>
      <c r="G28" s="219">
        <v>19.989999999999998</v>
      </c>
      <c r="H28" s="219">
        <v>0</v>
      </c>
      <c r="I28" s="219">
        <v>14.8</v>
      </c>
      <c r="J28" s="219">
        <v>9.08</v>
      </c>
      <c r="K28" s="219">
        <v>0.24</v>
      </c>
      <c r="L28" s="219">
        <v>15.02</v>
      </c>
      <c r="M28" s="219">
        <v>1.04</v>
      </c>
      <c r="N28" s="219">
        <v>1.33</v>
      </c>
      <c r="O28" s="219">
        <v>0</v>
      </c>
      <c r="P28" s="219">
        <v>1.5</v>
      </c>
      <c r="Q28" s="219">
        <v>0.23</v>
      </c>
      <c r="R28" s="219">
        <v>0.48</v>
      </c>
      <c r="S28" s="219">
        <v>0.3</v>
      </c>
      <c r="T28" s="219">
        <v>0</v>
      </c>
      <c r="U28" s="219">
        <v>1.96</v>
      </c>
      <c r="V28" s="219">
        <v>0.59</v>
      </c>
      <c r="W28" s="219">
        <v>0.38</v>
      </c>
      <c r="X28" s="219">
        <v>1.66</v>
      </c>
      <c r="Y28" s="219">
        <v>0</v>
      </c>
      <c r="Z28" s="219">
        <v>1.42</v>
      </c>
      <c r="AA28" s="219">
        <v>0.86</v>
      </c>
      <c r="AB28" s="219">
        <v>0</v>
      </c>
      <c r="AC28" s="219">
        <v>0.89</v>
      </c>
      <c r="AD28" s="219">
        <v>0</v>
      </c>
      <c r="AE28" s="219">
        <v>0</v>
      </c>
      <c r="AF28" s="219">
        <v>0</v>
      </c>
      <c r="AG28" s="219">
        <v>0.96</v>
      </c>
      <c r="AH28" s="219">
        <v>0</v>
      </c>
      <c r="AI28" s="219">
        <v>0</v>
      </c>
      <c r="AJ28" s="219">
        <v>0</v>
      </c>
      <c r="AK28" s="219">
        <v>1.0900000000000001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11.27</v>
      </c>
      <c r="E29" s="219">
        <v>0</v>
      </c>
      <c r="F29" s="219">
        <v>0</v>
      </c>
      <c r="G29" s="219">
        <v>19.989999999999998</v>
      </c>
      <c r="H29" s="219">
        <v>0</v>
      </c>
      <c r="I29" s="219">
        <v>14.8</v>
      </c>
      <c r="J29" s="219">
        <v>9.08</v>
      </c>
      <c r="K29" s="219">
        <v>4.4800000000000004</v>
      </c>
      <c r="L29" s="219">
        <v>72.040000000000006</v>
      </c>
      <c r="M29" s="219">
        <v>1.04</v>
      </c>
      <c r="N29" s="219">
        <v>1.33</v>
      </c>
      <c r="O29" s="219">
        <v>0</v>
      </c>
      <c r="P29" s="219">
        <v>1.5</v>
      </c>
      <c r="Q29" s="219">
        <v>3.31</v>
      </c>
      <c r="R29" s="219">
        <v>0.48</v>
      </c>
      <c r="S29" s="219">
        <v>4.09</v>
      </c>
      <c r="T29" s="219">
        <v>0</v>
      </c>
      <c r="U29" s="219">
        <v>1.96</v>
      </c>
      <c r="V29" s="219">
        <v>0.59</v>
      </c>
      <c r="W29" s="219">
        <v>0.38</v>
      </c>
      <c r="X29" s="219">
        <v>1.66</v>
      </c>
      <c r="Y29" s="219">
        <v>0</v>
      </c>
      <c r="Z29" s="219">
        <v>1.42</v>
      </c>
      <c r="AA29" s="219">
        <v>0.86</v>
      </c>
      <c r="AB29" s="219">
        <v>0</v>
      </c>
      <c r="AC29" s="219">
        <v>0.89</v>
      </c>
      <c r="AD29" s="219">
        <v>0</v>
      </c>
      <c r="AE29" s="219">
        <v>0</v>
      </c>
      <c r="AF29" s="219">
        <v>0</v>
      </c>
      <c r="AG29" s="219">
        <v>0.96</v>
      </c>
      <c r="AH29" s="219">
        <v>0</v>
      </c>
      <c r="AI29" s="219">
        <v>0</v>
      </c>
      <c r="AJ29" s="219">
        <v>0</v>
      </c>
      <c r="AK29" s="219">
        <v>10.89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11.27</v>
      </c>
      <c r="E30" s="219">
        <v>0</v>
      </c>
      <c r="F30" s="219">
        <v>0</v>
      </c>
      <c r="G30" s="219">
        <v>19.989999999999998</v>
      </c>
      <c r="H30" s="219">
        <v>0</v>
      </c>
      <c r="I30" s="219">
        <v>14.8</v>
      </c>
      <c r="J30" s="219">
        <v>9.08</v>
      </c>
      <c r="K30" s="219">
        <v>4.4800000000000004</v>
      </c>
      <c r="L30" s="219">
        <v>102.87</v>
      </c>
      <c r="M30" s="219">
        <v>1.04</v>
      </c>
      <c r="N30" s="219">
        <v>1.33</v>
      </c>
      <c r="O30" s="219">
        <v>0</v>
      </c>
      <c r="P30" s="219">
        <v>1.5</v>
      </c>
      <c r="Q30" s="219">
        <v>3.31</v>
      </c>
      <c r="R30" s="219">
        <v>0.48</v>
      </c>
      <c r="S30" s="219">
        <v>4.09</v>
      </c>
      <c r="T30" s="219">
        <v>0</v>
      </c>
      <c r="U30" s="219">
        <v>1.96</v>
      </c>
      <c r="V30" s="219">
        <v>0.59</v>
      </c>
      <c r="W30" s="219">
        <v>0.38</v>
      </c>
      <c r="X30" s="219">
        <v>1.66</v>
      </c>
      <c r="Y30" s="219">
        <v>0</v>
      </c>
      <c r="Z30" s="219">
        <v>1.42</v>
      </c>
      <c r="AA30" s="219">
        <v>0.86</v>
      </c>
      <c r="AB30" s="219">
        <v>0</v>
      </c>
      <c r="AC30" s="219">
        <v>0.89</v>
      </c>
      <c r="AD30" s="219">
        <v>0</v>
      </c>
      <c r="AE30" s="219">
        <v>0</v>
      </c>
      <c r="AF30" s="219">
        <v>0</v>
      </c>
      <c r="AG30" s="219">
        <v>0.96</v>
      </c>
      <c r="AH30" s="219">
        <v>0</v>
      </c>
      <c r="AI30" s="219">
        <v>0</v>
      </c>
      <c r="AJ30" s="219">
        <v>0</v>
      </c>
      <c r="AK30" s="219">
        <v>10.89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11.27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14.8</v>
      </c>
      <c r="J31" s="219">
        <v>9.08</v>
      </c>
      <c r="K31" s="219">
        <v>4.47</v>
      </c>
      <c r="L31" s="219">
        <v>102.87</v>
      </c>
      <c r="M31" s="219">
        <v>1.04</v>
      </c>
      <c r="N31" s="219">
        <v>1.33</v>
      </c>
      <c r="O31" s="219">
        <v>0</v>
      </c>
      <c r="P31" s="219">
        <v>1.5</v>
      </c>
      <c r="Q31" s="219">
        <v>3.2</v>
      </c>
      <c r="R31" s="219">
        <v>0.48</v>
      </c>
      <c r="S31" s="219">
        <v>4.09</v>
      </c>
      <c r="T31" s="219">
        <v>0</v>
      </c>
      <c r="U31" s="219">
        <v>1.96</v>
      </c>
      <c r="V31" s="219">
        <v>0.59</v>
      </c>
      <c r="W31" s="219">
        <v>0.38</v>
      </c>
      <c r="X31" s="219">
        <v>1.66</v>
      </c>
      <c r="Y31" s="219">
        <v>0</v>
      </c>
      <c r="Z31" s="219">
        <v>1.1299999999999999</v>
      </c>
      <c r="AA31" s="219">
        <v>0.62</v>
      </c>
      <c r="AB31" s="219">
        <v>0</v>
      </c>
      <c r="AC31" s="219">
        <v>0.89</v>
      </c>
      <c r="AD31" s="219">
        <v>0</v>
      </c>
      <c r="AE31" s="219">
        <v>0</v>
      </c>
      <c r="AF31" s="219">
        <v>0</v>
      </c>
      <c r="AG31" s="219">
        <v>0.96</v>
      </c>
      <c r="AH31" s="219">
        <v>0</v>
      </c>
      <c r="AI31" s="219">
        <v>0</v>
      </c>
      <c r="AJ31" s="219">
        <v>0</v>
      </c>
      <c r="AK31" s="219">
        <v>10.89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11.27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14.8</v>
      </c>
      <c r="J32" s="219">
        <v>9.08</v>
      </c>
      <c r="K32" s="219">
        <v>4.47</v>
      </c>
      <c r="L32" s="219">
        <v>102.87</v>
      </c>
      <c r="M32" s="219">
        <v>1.04</v>
      </c>
      <c r="N32" s="219">
        <v>1.33</v>
      </c>
      <c r="O32" s="219">
        <v>0</v>
      </c>
      <c r="P32" s="219">
        <v>1.5</v>
      </c>
      <c r="Q32" s="219">
        <v>3.2</v>
      </c>
      <c r="R32" s="219">
        <v>0.48</v>
      </c>
      <c r="S32" s="219">
        <v>4.09</v>
      </c>
      <c r="T32" s="219">
        <v>0</v>
      </c>
      <c r="U32" s="219">
        <v>1.96</v>
      </c>
      <c r="V32" s="219">
        <v>0.59</v>
      </c>
      <c r="W32" s="219">
        <v>0.38</v>
      </c>
      <c r="X32" s="219">
        <v>1.66</v>
      </c>
      <c r="Y32" s="219">
        <v>0</v>
      </c>
      <c r="Z32" s="219">
        <v>0</v>
      </c>
      <c r="AA32" s="219">
        <v>0.62</v>
      </c>
      <c r="AB32" s="219">
        <v>0</v>
      </c>
      <c r="AC32" s="219">
        <v>0.89</v>
      </c>
      <c r="AD32" s="219">
        <v>0</v>
      </c>
      <c r="AE32" s="219">
        <v>0</v>
      </c>
      <c r="AF32" s="219">
        <v>0</v>
      </c>
      <c r="AG32" s="219">
        <v>0.96</v>
      </c>
      <c r="AH32" s="219">
        <v>0</v>
      </c>
      <c r="AI32" s="219">
        <v>0</v>
      </c>
      <c r="AJ32" s="219">
        <v>0</v>
      </c>
      <c r="AK32" s="219">
        <v>10.89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11.27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14.8</v>
      </c>
      <c r="J33" s="219">
        <v>9.08</v>
      </c>
      <c r="K33" s="219">
        <v>4.41</v>
      </c>
      <c r="L33" s="219">
        <v>91.2</v>
      </c>
      <c r="M33" s="219">
        <v>1.04</v>
      </c>
      <c r="N33" s="219">
        <v>1.33</v>
      </c>
      <c r="O33" s="219">
        <v>0</v>
      </c>
      <c r="P33" s="219">
        <v>1.5</v>
      </c>
      <c r="Q33" s="219">
        <v>3.03</v>
      </c>
      <c r="R33" s="219">
        <v>0.48</v>
      </c>
      <c r="S33" s="219">
        <v>4.08</v>
      </c>
      <c r="T33" s="219">
        <v>0</v>
      </c>
      <c r="U33" s="219">
        <v>1.96</v>
      </c>
      <c r="V33" s="219">
        <v>0.59</v>
      </c>
      <c r="W33" s="219">
        <v>0.38</v>
      </c>
      <c r="X33" s="219">
        <v>1.66</v>
      </c>
      <c r="Y33" s="219">
        <v>0</v>
      </c>
      <c r="Z33" s="219">
        <v>1.43</v>
      </c>
      <c r="AA33" s="219">
        <v>0.86</v>
      </c>
      <c r="AB33" s="219">
        <v>0</v>
      </c>
      <c r="AC33" s="219">
        <v>0.89</v>
      </c>
      <c r="AD33" s="219">
        <v>0</v>
      </c>
      <c r="AE33" s="219">
        <v>0</v>
      </c>
      <c r="AF33" s="219">
        <v>0</v>
      </c>
      <c r="AG33" s="219">
        <v>0.96</v>
      </c>
      <c r="AH33" s="219">
        <v>0</v>
      </c>
      <c r="AI33" s="219">
        <v>0</v>
      </c>
      <c r="AJ33" s="219">
        <v>0</v>
      </c>
      <c r="AK33" s="219">
        <v>10.89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11.27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14.8</v>
      </c>
      <c r="J34" s="219">
        <v>9.08</v>
      </c>
      <c r="K34" s="219">
        <v>4.41</v>
      </c>
      <c r="L34" s="219">
        <v>91.2</v>
      </c>
      <c r="M34" s="219">
        <v>1.04</v>
      </c>
      <c r="N34" s="219">
        <v>1.33</v>
      </c>
      <c r="O34" s="219">
        <v>0</v>
      </c>
      <c r="P34" s="219">
        <v>1.5</v>
      </c>
      <c r="Q34" s="219">
        <v>3.03</v>
      </c>
      <c r="R34" s="219">
        <v>0.48</v>
      </c>
      <c r="S34" s="219">
        <v>4.08</v>
      </c>
      <c r="T34" s="219">
        <v>0</v>
      </c>
      <c r="U34" s="219">
        <v>1.96</v>
      </c>
      <c r="V34" s="219">
        <v>0.59</v>
      </c>
      <c r="W34" s="219">
        <v>0.38</v>
      </c>
      <c r="X34" s="219">
        <v>1.66</v>
      </c>
      <c r="Y34" s="219">
        <v>0</v>
      </c>
      <c r="Z34" s="219">
        <v>1.43</v>
      </c>
      <c r="AA34" s="219">
        <v>0.86</v>
      </c>
      <c r="AB34" s="219">
        <v>0</v>
      </c>
      <c r="AC34" s="219">
        <v>0.59</v>
      </c>
      <c r="AD34" s="219">
        <v>0</v>
      </c>
      <c r="AE34" s="219">
        <v>0</v>
      </c>
      <c r="AF34" s="219">
        <v>0</v>
      </c>
      <c r="AG34" s="219">
        <v>0.96</v>
      </c>
      <c r="AH34" s="219">
        <v>0</v>
      </c>
      <c r="AI34" s="219">
        <v>0</v>
      </c>
      <c r="AJ34" s="219">
        <v>0</v>
      </c>
      <c r="AK34" s="219">
        <v>10.89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11.11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14.8</v>
      </c>
      <c r="J35" s="219">
        <v>9.08</v>
      </c>
      <c r="K35" s="219">
        <v>4.41</v>
      </c>
      <c r="L35" s="219">
        <v>91.2</v>
      </c>
      <c r="M35" s="219">
        <v>1.04</v>
      </c>
      <c r="N35" s="219">
        <v>1.33</v>
      </c>
      <c r="O35" s="219">
        <v>0</v>
      </c>
      <c r="P35" s="219">
        <v>1.5</v>
      </c>
      <c r="Q35" s="219">
        <v>2.89</v>
      </c>
      <c r="R35" s="219">
        <v>0.48</v>
      </c>
      <c r="S35" s="219">
        <v>4.01</v>
      </c>
      <c r="T35" s="219">
        <v>0</v>
      </c>
      <c r="U35" s="219">
        <v>1.96</v>
      </c>
      <c r="V35" s="219">
        <v>0.59</v>
      </c>
      <c r="W35" s="219">
        <v>0.38</v>
      </c>
      <c r="X35" s="219">
        <v>1.66</v>
      </c>
      <c r="Y35" s="219">
        <v>0</v>
      </c>
      <c r="Z35" s="219">
        <v>1.43</v>
      </c>
      <c r="AA35" s="219">
        <v>0.86</v>
      </c>
      <c r="AB35" s="219">
        <v>0</v>
      </c>
      <c r="AC35" s="219">
        <v>0.59</v>
      </c>
      <c r="AD35" s="219">
        <v>0</v>
      </c>
      <c r="AE35" s="219">
        <v>0</v>
      </c>
      <c r="AF35" s="219">
        <v>0</v>
      </c>
      <c r="AG35" s="219">
        <v>0.96</v>
      </c>
      <c r="AH35" s="219">
        <v>0</v>
      </c>
      <c r="AI35" s="219">
        <v>0</v>
      </c>
      <c r="AJ35" s="219">
        <v>0</v>
      </c>
      <c r="AK35" s="219">
        <v>9.81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11.11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14.8</v>
      </c>
      <c r="J36" s="219">
        <v>9.08</v>
      </c>
      <c r="K36" s="219">
        <v>4.41</v>
      </c>
      <c r="L36" s="219">
        <v>91.2</v>
      </c>
      <c r="M36" s="219">
        <v>1.04</v>
      </c>
      <c r="N36" s="219">
        <v>1.33</v>
      </c>
      <c r="O36" s="219">
        <v>0</v>
      </c>
      <c r="P36" s="219">
        <v>1.5</v>
      </c>
      <c r="Q36" s="219">
        <v>2.89</v>
      </c>
      <c r="R36" s="219">
        <v>0.48</v>
      </c>
      <c r="S36" s="219">
        <v>4.01</v>
      </c>
      <c r="T36" s="219">
        <v>0</v>
      </c>
      <c r="U36" s="219">
        <v>1.96</v>
      </c>
      <c r="V36" s="219">
        <v>0.59</v>
      </c>
      <c r="W36" s="219">
        <v>0.38</v>
      </c>
      <c r="X36" s="219">
        <v>1.66</v>
      </c>
      <c r="Y36" s="219">
        <v>0</v>
      </c>
      <c r="Z36" s="219">
        <v>1.43</v>
      </c>
      <c r="AA36" s="219">
        <v>0.86</v>
      </c>
      <c r="AB36" s="219">
        <v>0</v>
      </c>
      <c r="AC36" s="219">
        <v>0.59</v>
      </c>
      <c r="AD36" s="219">
        <v>0</v>
      </c>
      <c r="AE36" s="219">
        <v>0</v>
      </c>
      <c r="AF36" s="219">
        <v>0</v>
      </c>
      <c r="AG36" s="219">
        <v>0.39</v>
      </c>
      <c r="AH36" s="219">
        <v>0</v>
      </c>
      <c r="AI36" s="219">
        <v>0</v>
      </c>
      <c r="AJ36" s="219">
        <v>0</v>
      </c>
      <c r="AK36" s="219">
        <v>9.81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10.95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14.8</v>
      </c>
      <c r="J37" s="219">
        <v>9.08</v>
      </c>
      <c r="K37" s="219">
        <v>4.41</v>
      </c>
      <c r="L37" s="219">
        <v>91.2</v>
      </c>
      <c r="M37" s="219">
        <v>1.04</v>
      </c>
      <c r="N37" s="219">
        <v>1.33</v>
      </c>
      <c r="O37" s="219">
        <v>0</v>
      </c>
      <c r="P37" s="219">
        <v>1.5</v>
      </c>
      <c r="Q37" s="219">
        <v>2.81</v>
      </c>
      <c r="R37" s="219">
        <v>0.48</v>
      </c>
      <c r="S37" s="219">
        <v>3.91</v>
      </c>
      <c r="T37" s="219">
        <v>0</v>
      </c>
      <c r="U37" s="219">
        <v>1.96</v>
      </c>
      <c r="V37" s="219">
        <v>0.59</v>
      </c>
      <c r="W37" s="219">
        <v>0.38</v>
      </c>
      <c r="X37" s="219">
        <v>1.66</v>
      </c>
      <c r="Y37" s="219">
        <v>0</v>
      </c>
      <c r="Z37" s="219">
        <v>1.43</v>
      </c>
      <c r="AA37" s="219">
        <v>0.86</v>
      </c>
      <c r="AB37" s="219">
        <v>0</v>
      </c>
      <c r="AC37" s="219">
        <v>0.59</v>
      </c>
      <c r="AD37" s="219">
        <v>0</v>
      </c>
      <c r="AE37" s="219">
        <v>0</v>
      </c>
      <c r="AF37" s="219">
        <v>0</v>
      </c>
      <c r="AG37" s="219">
        <v>0.39</v>
      </c>
      <c r="AH37" s="219">
        <v>0</v>
      </c>
      <c r="AI37" s="219">
        <v>0</v>
      </c>
      <c r="AJ37" s="219">
        <v>0</v>
      </c>
      <c r="AK37" s="219">
        <v>9.81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10.95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14.8</v>
      </c>
      <c r="J38" s="219">
        <v>9.08</v>
      </c>
      <c r="K38" s="219">
        <v>4.41</v>
      </c>
      <c r="L38" s="219">
        <v>91.2</v>
      </c>
      <c r="M38" s="219">
        <v>1.04</v>
      </c>
      <c r="N38" s="219">
        <v>1.33</v>
      </c>
      <c r="O38" s="219">
        <v>0</v>
      </c>
      <c r="P38" s="219">
        <v>1.5</v>
      </c>
      <c r="Q38" s="219">
        <v>2.81</v>
      </c>
      <c r="R38" s="219">
        <v>0.48</v>
      </c>
      <c r="S38" s="219">
        <v>3.92</v>
      </c>
      <c r="T38" s="219">
        <v>0</v>
      </c>
      <c r="U38" s="219">
        <v>1.96</v>
      </c>
      <c r="V38" s="219">
        <v>0.59</v>
      </c>
      <c r="W38" s="219">
        <v>0.38</v>
      </c>
      <c r="X38" s="219">
        <v>1.66</v>
      </c>
      <c r="Y38" s="219">
        <v>0</v>
      </c>
      <c r="Z38" s="219">
        <v>1.43</v>
      </c>
      <c r="AA38" s="219">
        <v>0.86</v>
      </c>
      <c r="AB38" s="219">
        <v>0</v>
      </c>
      <c r="AC38" s="219">
        <v>0.59</v>
      </c>
      <c r="AD38" s="219">
        <v>0</v>
      </c>
      <c r="AE38" s="219">
        <v>0</v>
      </c>
      <c r="AF38" s="219">
        <v>0</v>
      </c>
      <c r="AG38" s="219">
        <v>0.39</v>
      </c>
      <c r="AH38" s="219">
        <v>0</v>
      </c>
      <c r="AI38" s="219">
        <v>0</v>
      </c>
      <c r="AJ38" s="219">
        <v>0</v>
      </c>
      <c r="AK38" s="219">
        <v>9.81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10.79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14.8</v>
      </c>
      <c r="J39" s="219">
        <v>9.08</v>
      </c>
      <c r="K39" s="219">
        <v>4.41</v>
      </c>
      <c r="L39" s="219">
        <v>102.87</v>
      </c>
      <c r="M39" s="219">
        <v>1.04</v>
      </c>
      <c r="N39" s="219">
        <v>1.33</v>
      </c>
      <c r="O39" s="219">
        <v>0</v>
      </c>
      <c r="P39" s="219">
        <v>1.5</v>
      </c>
      <c r="Q39" s="219">
        <v>2.93</v>
      </c>
      <c r="R39" s="219">
        <v>0.1</v>
      </c>
      <c r="S39" s="219">
        <v>3.93</v>
      </c>
      <c r="T39" s="219">
        <v>0</v>
      </c>
      <c r="U39" s="219">
        <v>1.96</v>
      </c>
      <c r="V39" s="219">
        <v>0.59</v>
      </c>
      <c r="W39" s="219">
        <v>0.38</v>
      </c>
      <c r="X39" s="219">
        <v>5.29</v>
      </c>
      <c r="Y39" s="219">
        <v>0</v>
      </c>
      <c r="Z39" s="219">
        <v>0.89</v>
      </c>
      <c r="AA39" s="219">
        <v>0.69</v>
      </c>
      <c r="AB39" s="219">
        <v>0</v>
      </c>
      <c r="AC39" s="219">
        <v>0.59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9.81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10.79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14.8</v>
      </c>
      <c r="J40" s="219">
        <v>9.08</v>
      </c>
      <c r="K40" s="219">
        <v>4.41</v>
      </c>
      <c r="L40" s="219">
        <v>102.87</v>
      </c>
      <c r="M40" s="219">
        <v>1.04</v>
      </c>
      <c r="N40" s="219">
        <v>1.33</v>
      </c>
      <c r="O40" s="219">
        <v>0</v>
      </c>
      <c r="P40" s="219">
        <v>1.5</v>
      </c>
      <c r="Q40" s="219">
        <v>2.93</v>
      </c>
      <c r="R40" s="219">
        <v>0.47</v>
      </c>
      <c r="S40" s="219">
        <v>3.93</v>
      </c>
      <c r="T40" s="219">
        <v>0</v>
      </c>
      <c r="U40" s="219">
        <v>1.96</v>
      </c>
      <c r="V40" s="219">
        <v>0.59</v>
      </c>
      <c r="W40" s="219">
        <v>2.27</v>
      </c>
      <c r="X40" s="219">
        <v>1.9</v>
      </c>
      <c r="Y40" s="219">
        <v>0</v>
      </c>
      <c r="Z40" s="219">
        <v>0.89</v>
      </c>
      <c r="AA40" s="219">
        <v>0.69</v>
      </c>
      <c r="AB40" s="219">
        <v>0</v>
      </c>
      <c r="AC40" s="219">
        <v>0.59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9.81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10.63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14.8</v>
      </c>
      <c r="J41" s="219">
        <v>9.08</v>
      </c>
      <c r="K41" s="219">
        <v>4.46</v>
      </c>
      <c r="L41" s="219">
        <v>102.87</v>
      </c>
      <c r="M41" s="219">
        <v>1.04</v>
      </c>
      <c r="N41" s="219">
        <v>1.33</v>
      </c>
      <c r="O41" s="219">
        <v>0</v>
      </c>
      <c r="P41" s="219">
        <v>1.5</v>
      </c>
      <c r="Q41" s="219">
        <v>2.83</v>
      </c>
      <c r="R41" s="219">
        <v>0.47</v>
      </c>
      <c r="S41" s="219">
        <v>4.09</v>
      </c>
      <c r="T41" s="219">
        <v>0</v>
      </c>
      <c r="U41" s="219">
        <v>1.96</v>
      </c>
      <c r="V41" s="219">
        <v>0.59</v>
      </c>
      <c r="W41" s="219">
        <v>0.4</v>
      </c>
      <c r="X41" s="219">
        <v>1.66</v>
      </c>
      <c r="Y41" s="219">
        <v>0</v>
      </c>
      <c r="Z41" s="219">
        <v>0.89</v>
      </c>
      <c r="AA41" s="219">
        <v>0.69</v>
      </c>
      <c r="AB41" s="219">
        <v>0</v>
      </c>
      <c r="AC41" s="219">
        <v>0.59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9.81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10.63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14.8</v>
      </c>
      <c r="J42" s="219">
        <v>9.08</v>
      </c>
      <c r="K42" s="219">
        <v>4.46</v>
      </c>
      <c r="L42" s="219">
        <v>102.87</v>
      </c>
      <c r="M42" s="219">
        <v>1.04</v>
      </c>
      <c r="N42" s="219">
        <v>1.33</v>
      </c>
      <c r="O42" s="219">
        <v>0</v>
      </c>
      <c r="P42" s="219">
        <v>1.5</v>
      </c>
      <c r="Q42" s="219">
        <v>2.83</v>
      </c>
      <c r="R42" s="219">
        <v>0.47</v>
      </c>
      <c r="S42" s="219">
        <v>4.09</v>
      </c>
      <c r="T42" s="219">
        <v>0</v>
      </c>
      <c r="U42" s="219">
        <v>1.96</v>
      </c>
      <c r="V42" s="219">
        <v>0.59</v>
      </c>
      <c r="W42" s="219">
        <v>0.38</v>
      </c>
      <c r="X42" s="219">
        <v>1.66</v>
      </c>
      <c r="Y42" s="219">
        <v>0</v>
      </c>
      <c r="Z42" s="219">
        <v>0.89</v>
      </c>
      <c r="AA42" s="219">
        <v>0.69</v>
      </c>
      <c r="AB42" s="219">
        <v>0</v>
      </c>
      <c r="AC42" s="219">
        <v>0.59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9.81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10.63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14.8</v>
      </c>
      <c r="J43" s="219">
        <v>9.08</v>
      </c>
      <c r="K43" s="219">
        <v>0.17</v>
      </c>
      <c r="L43" s="219">
        <v>91.2</v>
      </c>
      <c r="M43" s="219">
        <v>1.04</v>
      </c>
      <c r="N43" s="219">
        <v>1.33</v>
      </c>
      <c r="O43" s="219">
        <v>0</v>
      </c>
      <c r="P43" s="219">
        <v>1.5</v>
      </c>
      <c r="Q43" s="219">
        <v>0.23</v>
      </c>
      <c r="R43" s="219">
        <v>0.47</v>
      </c>
      <c r="S43" s="219">
        <v>0.28999999999999998</v>
      </c>
      <c r="T43" s="219">
        <v>0</v>
      </c>
      <c r="U43" s="219">
        <v>1.96</v>
      </c>
      <c r="V43" s="219">
        <v>0.59</v>
      </c>
      <c r="W43" s="219">
        <v>0.38</v>
      </c>
      <c r="X43" s="219">
        <v>1.66</v>
      </c>
      <c r="Y43" s="219">
        <v>0</v>
      </c>
      <c r="Z43" s="219">
        <v>1.43</v>
      </c>
      <c r="AA43" s="219">
        <v>0.86</v>
      </c>
      <c r="AB43" s="219">
        <v>0</v>
      </c>
      <c r="AC43" s="219">
        <v>0.59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10.63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14.8</v>
      </c>
      <c r="J44" s="219">
        <v>9.08</v>
      </c>
      <c r="K44" s="219">
        <v>0.17</v>
      </c>
      <c r="L44" s="219">
        <v>91.2</v>
      </c>
      <c r="M44" s="219">
        <v>1.04</v>
      </c>
      <c r="N44" s="219">
        <v>1.33</v>
      </c>
      <c r="O44" s="219">
        <v>0</v>
      </c>
      <c r="P44" s="219">
        <v>1.5</v>
      </c>
      <c r="Q44" s="219">
        <v>0.23</v>
      </c>
      <c r="R44" s="219">
        <v>0.47</v>
      </c>
      <c r="S44" s="219">
        <v>0.28999999999999998</v>
      </c>
      <c r="T44" s="219">
        <v>0</v>
      </c>
      <c r="U44" s="219">
        <v>1.96</v>
      </c>
      <c r="V44" s="219">
        <v>0.59</v>
      </c>
      <c r="W44" s="219">
        <v>0.38</v>
      </c>
      <c r="X44" s="219">
        <v>1.66</v>
      </c>
      <c r="Y44" s="219">
        <v>0</v>
      </c>
      <c r="Z44" s="219">
        <v>1.43</v>
      </c>
      <c r="AA44" s="219">
        <v>0.86</v>
      </c>
      <c r="AB44" s="219">
        <v>0</v>
      </c>
      <c r="AC44" s="219">
        <v>0.3</v>
      </c>
      <c r="AD44" s="219">
        <v>0</v>
      </c>
      <c r="AE44" s="219">
        <v>0</v>
      </c>
      <c r="AF44" s="219">
        <v>0</v>
      </c>
      <c r="AG44" s="219">
        <v>2.99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10.63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14.8</v>
      </c>
      <c r="J45" s="219">
        <v>9.08</v>
      </c>
      <c r="K45" s="219">
        <v>0.17</v>
      </c>
      <c r="L45" s="219">
        <v>91.2</v>
      </c>
      <c r="M45" s="219">
        <v>1.04</v>
      </c>
      <c r="N45" s="219">
        <v>1.33</v>
      </c>
      <c r="O45" s="219">
        <v>0</v>
      </c>
      <c r="P45" s="219">
        <v>1.5</v>
      </c>
      <c r="Q45" s="219">
        <v>0.23</v>
      </c>
      <c r="R45" s="219">
        <v>0.47</v>
      </c>
      <c r="S45" s="219">
        <v>0.28999999999999998</v>
      </c>
      <c r="T45" s="219">
        <v>0</v>
      </c>
      <c r="U45" s="219">
        <v>1.96</v>
      </c>
      <c r="V45" s="219">
        <v>0.59</v>
      </c>
      <c r="W45" s="219">
        <v>0.38</v>
      </c>
      <c r="X45" s="219">
        <v>1.66</v>
      </c>
      <c r="Y45" s="219">
        <v>0</v>
      </c>
      <c r="Z45" s="219">
        <v>1.43</v>
      </c>
      <c r="AA45" s="219">
        <v>0.86</v>
      </c>
      <c r="AB45" s="219">
        <v>0</v>
      </c>
      <c r="AC45" s="219">
        <v>0.3</v>
      </c>
      <c r="AD45" s="219">
        <v>0</v>
      </c>
      <c r="AE45" s="219">
        <v>0</v>
      </c>
      <c r="AF45" s="219">
        <v>0</v>
      </c>
      <c r="AG45" s="219">
        <v>2.99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10.63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14.8</v>
      </c>
      <c r="J46" s="219">
        <v>9.08</v>
      </c>
      <c r="K46" s="219">
        <v>0.17</v>
      </c>
      <c r="L46" s="219">
        <v>91.2</v>
      </c>
      <c r="M46" s="219">
        <v>1.04</v>
      </c>
      <c r="N46" s="219">
        <v>1.33</v>
      </c>
      <c r="O46" s="219">
        <v>0</v>
      </c>
      <c r="P46" s="219">
        <v>1.5</v>
      </c>
      <c r="Q46" s="219">
        <v>0.23</v>
      </c>
      <c r="R46" s="219">
        <v>0.47</v>
      </c>
      <c r="S46" s="219">
        <v>0.28999999999999998</v>
      </c>
      <c r="T46" s="219">
        <v>0</v>
      </c>
      <c r="U46" s="219">
        <v>1.96</v>
      </c>
      <c r="V46" s="219">
        <v>0.59</v>
      </c>
      <c r="W46" s="219">
        <v>0.38</v>
      </c>
      <c r="X46" s="219">
        <v>1.66</v>
      </c>
      <c r="Y46" s="219">
        <v>0</v>
      </c>
      <c r="Z46" s="219">
        <v>1.43</v>
      </c>
      <c r="AA46" s="219">
        <v>0.86</v>
      </c>
      <c r="AB46" s="219">
        <v>0</v>
      </c>
      <c r="AC46" s="219">
        <v>0.3</v>
      </c>
      <c r="AD46" s="219">
        <v>0</v>
      </c>
      <c r="AE46" s="219">
        <v>0</v>
      </c>
      <c r="AF46" s="219">
        <v>0</v>
      </c>
      <c r="AG46" s="219">
        <v>2.99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10.47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14.8</v>
      </c>
      <c r="J47" s="219">
        <v>9.08</v>
      </c>
      <c r="K47" s="219">
        <v>0.17</v>
      </c>
      <c r="L47" s="219">
        <v>91.2</v>
      </c>
      <c r="M47" s="219">
        <v>1.04</v>
      </c>
      <c r="N47" s="219">
        <v>1.33</v>
      </c>
      <c r="O47" s="219">
        <v>0</v>
      </c>
      <c r="P47" s="219">
        <v>1.5</v>
      </c>
      <c r="Q47" s="219">
        <v>0.23</v>
      </c>
      <c r="R47" s="219">
        <v>0.47</v>
      </c>
      <c r="S47" s="219">
        <v>0.28999999999999998</v>
      </c>
      <c r="T47" s="219">
        <v>0</v>
      </c>
      <c r="U47" s="219">
        <v>1.96</v>
      </c>
      <c r="V47" s="219">
        <v>0.59</v>
      </c>
      <c r="W47" s="219">
        <v>0.38</v>
      </c>
      <c r="X47" s="219">
        <v>1.66</v>
      </c>
      <c r="Y47" s="219">
        <v>0</v>
      </c>
      <c r="Z47" s="219">
        <v>1.43</v>
      </c>
      <c r="AA47" s="219">
        <v>0.86</v>
      </c>
      <c r="AB47" s="219">
        <v>0</v>
      </c>
      <c r="AC47" s="219">
        <v>0.3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10.47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14.8</v>
      </c>
      <c r="J48" s="219">
        <v>9.08</v>
      </c>
      <c r="K48" s="219">
        <v>0.17</v>
      </c>
      <c r="L48" s="219">
        <v>91.2</v>
      </c>
      <c r="M48" s="219">
        <v>1.04</v>
      </c>
      <c r="N48" s="219">
        <v>1.33</v>
      </c>
      <c r="O48" s="219">
        <v>0</v>
      </c>
      <c r="P48" s="219">
        <v>1.5</v>
      </c>
      <c r="Q48" s="219">
        <v>0.23</v>
      </c>
      <c r="R48" s="219">
        <v>0.47</v>
      </c>
      <c r="S48" s="219">
        <v>0.28999999999999998</v>
      </c>
      <c r="T48" s="219">
        <v>0</v>
      </c>
      <c r="U48" s="219">
        <v>1.96</v>
      </c>
      <c r="V48" s="219">
        <v>0.59</v>
      </c>
      <c r="W48" s="219">
        <v>0.38</v>
      </c>
      <c r="X48" s="219">
        <v>1.66</v>
      </c>
      <c r="Y48" s="219">
        <v>0</v>
      </c>
      <c r="Z48" s="219">
        <v>1.43</v>
      </c>
      <c r="AA48" s="219">
        <v>0.86</v>
      </c>
      <c r="AB48" s="219">
        <v>0</v>
      </c>
      <c r="AC48" s="219">
        <v>0.3</v>
      </c>
      <c r="AD48" s="219">
        <v>0</v>
      </c>
      <c r="AE48" s="219">
        <v>0</v>
      </c>
      <c r="AF48" s="219">
        <v>0</v>
      </c>
      <c r="AG48" s="219">
        <v>2.99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10.47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14.8</v>
      </c>
      <c r="J49" s="219">
        <v>9.08</v>
      </c>
      <c r="K49" s="219">
        <v>0.09</v>
      </c>
      <c r="L49" s="219">
        <v>91.2</v>
      </c>
      <c r="M49" s="219">
        <v>1.04</v>
      </c>
      <c r="N49" s="219">
        <v>1.33</v>
      </c>
      <c r="O49" s="219">
        <v>0</v>
      </c>
      <c r="P49" s="219">
        <v>1.5</v>
      </c>
      <c r="Q49" s="219">
        <v>0.23</v>
      </c>
      <c r="R49" s="219">
        <v>0.47</v>
      </c>
      <c r="S49" s="219">
        <v>0.3</v>
      </c>
      <c r="T49" s="219">
        <v>0</v>
      </c>
      <c r="U49" s="219">
        <v>1.96</v>
      </c>
      <c r="V49" s="219">
        <v>0.59</v>
      </c>
      <c r="W49" s="219">
        <v>0.37</v>
      </c>
      <c r="X49" s="219">
        <v>1.66</v>
      </c>
      <c r="Y49" s="219">
        <v>0</v>
      </c>
      <c r="Z49" s="219">
        <v>1.43</v>
      </c>
      <c r="AA49" s="219">
        <v>0.62</v>
      </c>
      <c r="AB49" s="219">
        <v>0</v>
      </c>
      <c r="AC49" s="219">
        <v>0.3</v>
      </c>
      <c r="AD49" s="219">
        <v>0</v>
      </c>
      <c r="AE49" s="219">
        <v>0</v>
      </c>
      <c r="AF49" s="219">
        <v>0</v>
      </c>
      <c r="AG49" s="219">
        <v>2.99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10.47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14.8</v>
      </c>
      <c r="J50" s="219">
        <v>9.08</v>
      </c>
      <c r="K50" s="219">
        <v>0.09</v>
      </c>
      <c r="L50" s="219">
        <v>91.2</v>
      </c>
      <c r="M50" s="219">
        <v>1.04</v>
      </c>
      <c r="N50" s="219">
        <v>1.33</v>
      </c>
      <c r="O50" s="219">
        <v>0</v>
      </c>
      <c r="P50" s="219">
        <v>1.5</v>
      </c>
      <c r="Q50" s="219">
        <v>0.23</v>
      </c>
      <c r="R50" s="219">
        <v>0.47</v>
      </c>
      <c r="S50" s="219">
        <v>0.3</v>
      </c>
      <c r="T50" s="219">
        <v>0</v>
      </c>
      <c r="U50" s="219">
        <v>1.96</v>
      </c>
      <c r="V50" s="219">
        <v>0.59</v>
      </c>
      <c r="W50" s="219">
        <v>0.37</v>
      </c>
      <c r="X50" s="219">
        <v>1.66</v>
      </c>
      <c r="Y50" s="219">
        <v>0</v>
      </c>
      <c r="Z50" s="219">
        <v>1.43</v>
      </c>
      <c r="AA50" s="219">
        <v>0.62</v>
      </c>
      <c r="AB50" s="219">
        <v>0</v>
      </c>
      <c r="AC50" s="219">
        <v>0.3</v>
      </c>
      <c r="AD50" s="219">
        <v>0</v>
      </c>
      <c r="AE50" s="219">
        <v>0</v>
      </c>
      <c r="AF50" s="219">
        <v>0</v>
      </c>
      <c r="AG50" s="219">
        <v>2.99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10.31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14.8</v>
      </c>
      <c r="J51" s="219">
        <v>9.08</v>
      </c>
      <c r="K51" s="219">
        <v>6.68</v>
      </c>
      <c r="L51" s="219">
        <v>91.2</v>
      </c>
      <c r="M51" s="219">
        <v>1.04</v>
      </c>
      <c r="N51" s="219">
        <v>1.33</v>
      </c>
      <c r="O51" s="219">
        <v>0</v>
      </c>
      <c r="P51" s="219">
        <v>1.5</v>
      </c>
      <c r="Q51" s="219">
        <v>3.14</v>
      </c>
      <c r="R51" s="219">
        <v>0.48</v>
      </c>
      <c r="S51" s="219">
        <v>4.8600000000000003</v>
      </c>
      <c r="T51" s="219">
        <v>0</v>
      </c>
      <c r="U51" s="219">
        <v>1.96</v>
      </c>
      <c r="V51" s="219">
        <v>0.59</v>
      </c>
      <c r="W51" s="219">
        <v>0.38</v>
      </c>
      <c r="X51" s="219">
        <v>1.66</v>
      </c>
      <c r="Y51" s="219">
        <v>0</v>
      </c>
      <c r="Z51" s="219">
        <v>1.43</v>
      </c>
      <c r="AA51" s="219">
        <v>0.86</v>
      </c>
      <c r="AB51" s="219">
        <v>0</v>
      </c>
      <c r="AC51" s="219">
        <v>0.3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7.63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10.31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14.8</v>
      </c>
      <c r="J52" s="219">
        <v>9.08</v>
      </c>
      <c r="K52" s="219">
        <v>6.67</v>
      </c>
      <c r="L52" s="219">
        <v>91.2</v>
      </c>
      <c r="M52" s="219">
        <v>1.04</v>
      </c>
      <c r="N52" s="219">
        <v>1.33</v>
      </c>
      <c r="O52" s="219">
        <v>0</v>
      </c>
      <c r="P52" s="219">
        <v>1.5</v>
      </c>
      <c r="Q52" s="219">
        <v>3.14</v>
      </c>
      <c r="R52" s="219">
        <v>0.48</v>
      </c>
      <c r="S52" s="219">
        <v>4.8600000000000003</v>
      </c>
      <c r="T52" s="219">
        <v>0</v>
      </c>
      <c r="U52" s="219">
        <v>1.96</v>
      </c>
      <c r="V52" s="219">
        <v>0.59</v>
      </c>
      <c r="W52" s="219">
        <v>0.38</v>
      </c>
      <c r="X52" s="219">
        <v>1.66</v>
      </c>
      <c r="Y52" s="219">
        <v>0</v>
      </c>
      <c r="Z52" s="219">
        <v>1.43</v>
      </c>
      <c r="AA52" s="219">
        <v>0.86</v>
      </c>
      <c r="AB52" s="219">
        <v>0</v>
      </c>
      <c r="AC52" s="219">
        <v>0.3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7.63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10.31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14.8</v>
      </c>
      <c r="J53" s="219">
        <v>9.08</v>
      </c>
      <c r="K53" s="219">
        <v>4.47</v>
      </c>
      <c r="L53" s="219">
        <v>91.2</v>
      </c>
      <c r="M53" s="219">
        <v>1.04</v>
      </c>
      <c r="N53" s="219">
        <v>1.33</v>
      </c>
      <c r="O53" s="219">
        <v>0</v>
      </c>
      <c r="P53" s="219">
        <v>1.5</v>
      </c>
      <c r="Q53" s="219">
        <v>3.08</v>
      </c>
      <c r="R53" s="219">
        <v>0.48</v>
      </c>
      <c r="S53" s="219">
        <v>4.0999999999999996</v>
      </c>
      <c r="T53" s="219">
        <v>0</v>
      </c>
      <c r="U53" s="219">
        <v>1.96</v>
      </c>
      <c r="V53" s="219">
        <v>0.59</v>
      </c>
      <c r="W53" s="219">
        <v>0.57999999999999996</v>
      </c>
      <c r="X53" s="219">
        <v>1.66</v>
      </c>
      <c r="Y53" s="219">
        <v>0</v>
      </c>
      <c r="Z53" s="219">
        <v>1.43</v>
      </c>
      <c r="AA53" s="219">
        <v>0.86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7.63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10.31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14.8</v>
      </c>
      <c r="J54" s="219">
        <v>9.08</v>
      </c>
      <c r="K54" s="219">
        <v>4.47</v>
      </c>
      <c r="L54" s="219">
        <v>91.2</v>
      </c>
      <c r="M54" s="219">
        <v>1.04</v>
      </c>
      <c r="N54" s="219">
        <v>1.33</v>
      </c>
      <c r="O54" s="219">
        <v>0</v>
      </c>
      <c r="P54" s="219">
        <v>1.5</v>
      </c>
      <c r="Q54" s="219">
        <v>3.08</v>
      </c>
      <c r="R54" s="219">
        <v>0.48</v>
      </c>
      <c r="S54" s="219">
        <v>4.0999999999999996</v>
      </c>
      <c r="T54" s="219">
        <v>0</v>
      </c>
      <c r="U54" s="219">
        <v>1.96</v>
      </c>
      <c r="V54" s="219">
        <v>0.59</v>
      </c>
      <c r="W54" s="219">
        <v>0.57999999999999996</v>
      </c>
      <c r="X54" s="219">
        <v>1.66</v>
      </c>
      <c r="Y54" s="219">
        <v>0</v>
      </c>
      <c r="Z54" s="219">
        <v>1.43</v>
      </c>
      <c r="AA54" s="219">
        <v>0.86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7.63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10.31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14.8</v>
      </c>
      <c r="J55" s="219">
        <v>9.08</v>
      </c>
      <c r="K55" s="219">
        <v>4.47</v>
      </c>
      <c r="L55" s="219">
        <v>122.7</v>
      </c>
      <c r="M55" s="219">
        <v>1.04</v>
      </c>
      <c r="N55" s="219">
        <v>1.33</v>
      </c>
      <c r="O55" s="219">
        <v>0</v>
      </c>
      <c r="P55" s="219">
        <v>1.5</v>
      </c>
      <c r="Q55" s="219">
        <v>3.08</v>
      </c>
      <c r="R55" s="219">
        <v>0.48</v>
      </c>
      <c r="S55" s="219">
        <v>4.0999999999999996</v>
      </c>
      <c r="T55" s="219">
        <v>0</v>
      </c>
      <c r="U55" s="219">
        <v>1.96</v>
      </c>
      <c r="V55" s="219">
        <v>0.59</v>
      </c>
      <c r="W55" s="219">
        <v>0.57999999999999996</v>
      </c>
      <c r="X55" s="219">
        <v>1.66</v>
      </c>
      <c r="Y55" s="219">
        <v>0</v>
      </c>
      <c r="Z55" s="219">
        <v>1.43</v>
      </c>
      <c r="AA55" s="219">
        <v>0.86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7.63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10.31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14.8</v>
      </c>
      <c r="J56" s="219">
        <v>9.08</v>
      </c>
      <c r="K56" s="219">
        <v>4.47</v>
      </c>
      <c r="L56" s="219">
        <v>122.7</v>
      </c>
      <c r="M56" s="219">
        <v>1.04</v>
      </c>
      <c r="N56" s="219">
        <v>1.33</v>
      </c>
      <c r="O56" s="219">
        <v>0</v>
      </c>
      <c r="P56" s="219">
        <v>1.5</v>
      </c>
      <c r="Q56" s="219">
        <v>3.08</v>
      </c>
      <c r="R56" s="219">
        <v>0.48</v>
      </c>
      <c r="S56" s="219">
        <v>4.0999999999999996</v>
      </c>
      <c r="T56" s="219">
        <v>0</v>
      </c>
      <c r="U56" s="219">
        <v>1.96</v>
      </c>
      <c r="V56" s="219">
        <v>0.59</v>
      </c>
      <c r="W56" s="219">
        <v>0.57999999999999996</v>
      </c>
      <c r="X56" s="219">
        <v>1.66</v>
      </c>
      <c r="Y56" s="219">
        <v>0</v>
      </c>
      <c r="Z56" s="219">
        <v>1.43</v>
      </c>
      <c r="AA56" s="219">
        <v>0.86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7.63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10.31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14.8</v>
      </c>
      <c r="J57" s="219">
        <v>9.08</v>
      </c>
      <c r="K57" s="219">
        <v>7.57</v>
      </c>
      <c r="L57" s="219">
        <v>120.7</v>
      </c>
      <c r="M57" s="219">
        <v>1.04</v>
      </c>
      <c r="N57" s="219">
        <v>1.33</v>
      </c>
      <c r="O57" s="219">
        <v>0</v>
      </c>
      <c r="P57" s="219">
        <v>1.5</v>
      </c>
      <c r="Q57" s="219">
        <v>4.4800000000000004</v>
      </c>
      <c r="R57" s="219">
        <v>0.48</v>
      </c>
      <c r="S57" s="219">
        <v>5.52</v>
      </c>
      <c r="T57" s="219">
        <v>0</v>
      </c>
      <c r="U57" s="219">
        <v>1.96</v>
      </c>
      <c r="V57" s="219">
        <v>2.34</v>
      </c>
      <c r="W57" s="219">
        <v>4.25</v>
      </c>
      <c r="X57" s="219">
        <v>1.66</v>
      </c>
      <c r="Y57" s="219">
        <v>0</v>
      </c>
      <c r="Z57" s="219">
        <v>1.71</v>
      </c>
      <c r="AA57" s="219">
        <v>0.86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7.63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10.31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14.8</v>
      </c>
      <c r="J58" s="219">
        <v>9.08</v>
      </c>
      <c r="K58" s="219">
        <v>7.57</v>
      </c>
      <c r="L58" s="219">
        <v>120.7</v>
      </c>
      <c r="M58" s="219">
        <v>1.04</v>
      </c>
      <c r="N58" s="219">
        <v>1.33</v>
      </c>
      <c r="O58" s="219">
        <v>0</v>
      </c>
      <c r="P58" s="219">
        <v>1.5</v>
      </c>
      <c r="Q58" s="219">
        <v>4.4800000000000004</v>
      </c>
      <c r="R58" s="219">
        <v>0.48</v>
      </c>
      <c r="S58" s="219">
        <v>5.52</v>
      </c>
      <c r="T58" s="219">
        <v>0</v>
      </c>
      <c r="U58" s="219">
        <v>1.96</v>
      </c>
      <c r="V58" s="219">
        <v>1.47</v>
      </c>
      <c r="W58" s="219">
        <v>2.42</v>
      </c>
      <c r="X58" s="219">
        <v>1.66</v>
      </c>
      <c r="Y58" s="219">
        <v>0</v>
      </c>
      <c r="Z58" s="219">
        <v>1.71</v>
      </c>
      <c r="AA58" s="219">
        <v>0.86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7.63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10.31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14.8</v>
      </c>
      <c r="J59" s="219">
        <v>9.08</v>
      </c>
      <c r="K59" s="219">
        <v>9.41</v>
      </c>
      <c r="L59" s="219">
        <v>132.44999999999999</v>
      </c>
      <c r="M59" s="219">
        <v>1.04</v>
      </c>
      <c r="N59" s="219">
        <v>1.33</v>
      </c>
      <c r="O59" s="219">
        <v>0</v>
      </c>
      <c r="P59" s="219">
        <v>1.5</v>
      </c>
      <c r="Q59" s="219">
        <v>4.57</v>
      </c>
      <c r="R59" s="219">
        <v>0.48</v>
      </c>
      <c r="S59" s="219">
        <v>7.07</v>
      </c>
      <c r="T59" s="219">
        <v>0</v>
      </c>
      <c r="U59" s="219">
        <v>1.96</v>
      </c>
      <c r="V59" s="219">
        <v>0.65</v>
      </c>
      <c r="W59" s="219">
        <v>1.82</v>
      </c>
      <c r="X59" s="219">
        <v>1.66</v>
      </c>
      <c r="Y59" s="219">
        <v>0</v>
      </c>
      <c r="Z59" s="219">
        <v>1.42</v>
      </c>
      <c r="AA59" s="219">
        <v>0.86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8.24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10.31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14.8</v>
      </c>
      <c r="J60" s="219">
        <v>9.08</v>
      </c>
      <c r="K60" s="219">
        <v>9.41</v>
      </c>
      <c r="L60" s="219">
        <v>84.28</v>
      </c>
      <c r="M60" s="219">
        <v>1.04</v>
      </c>
      <c r="N60" s="219">
        <v>1.33</v>
      </c>
      <c r="O60" s="219">
        <v>0</v>
      </c>
      <c r="P60" s="219">
        <v>1.5</v>
      </c>
      <c r="Q60" s="219">
        <v>4.57</v>
      </c>
      <c r="R60" s="219">
        <v>0.48</v>
      </c>
      <c r="S60" s="219">
        <v>7.07</v>
      </c>
      <c r="T60" s="219">
        <v>0</v>
      </c>
      <c r="U60" s="219">
        <v>1.96</v>
      </c>
      <c r="V60" s="219">
        <v>0.59</v>
      </c>
      <c r="W60" s="219">
        <v>1.82</v>
      </c>
      <c r="X60" s="219">
        <v>1.66</v>
      </c>
      <c r="Y60" s="219">
        <v>0</v>
      </c>
      <c r="Z60" s="219">
        <v>1.42</v>
      </c>
      <c r="AA60" s="219">
        <v>0.86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8.24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10.31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14.8</v>
      </c>
      <c r="J61" s="219">
        <v>9.08</v>
      </c>
      <c r="K61" s="219">
        <v>0.27</v>
      </c>
      <c r="L61" s="219">
        <v>16.18</v>
      </c>
      <c r="M61" s="219">
        <v>1.04</v>
      </c>
      <c r="N61" s="219">
        <v>1.33</v>
      </c>
      <c r="O61" s="219">
        <v>0</v>
      </c>
      <c r="P61" s="219">
        <v>1.5</v>
      </c>
      <c r="Q61" s="219">
        <v>0.23</v>
      </c>
      <c r="R61" s="219">
        <v>0.48</v>
      </c>
      <c r="S61" s="219">
        <v>0.3</v>
      </c>
      <c r="T61" s="219">
        <v>0</v>
      </c>
      <c r="U61" s="219">
        <v>1.96</v>
      </c>
      <c r="V61" s="219">
        <v>0.59</v>
      </c>
      <c r="W61" s="219">
        <v>2.37</v>
      </c>
      <c r="X61" s="219">
        <v>1.66</v>
      </c>
      <c r="Y61" s="219">
        <v>0</v>
      </c>
      <c r="Z61" s="219">
        <v>5.88</v>
      </c>
      <c r="AA61" s="219">
        <v>0.86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10.31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14.8</v>
      </c>
      <c r="J62" s="219">
        <v>9.08</v>
      </c>
      <c r="K62" s="219">
        <v>0.35</v>
      </c>
      <c r="L62" s="219">
        <v>16.18</v>
      </c>
      <c r="M62" s="219">
        <v>1.04</v>
      </c>
      <c r="N62" s="219">
        <v>1.33</v>
      </c>
      <c r="O62" s="219">
        <v>0</v>
      </c>
      <c r="P62" s="219">
        <v>1.5</v>
      </c>
      <c r="Q62" s="219">
        <v>0.23</v>
      </c>
      <c r="R62" s="219">
        <v>0.48</v>
      </c>
      <c r="S62" s="219">
        <v>0.3</v>
      </c>
      <c r="T62" s="219">
        <v>0</v>
      </c>
      <c r="U62" s="219">
        <v>1.96</v>
      </c>
      <c r="V62" s="219">
        <v>0.59</v>
      </c>
      <c r="W62" s="219">
        <v>2.37</v>
      </c>
      <c r="X62" s="219">
        <v>1.66</v>
      </c>
      <c r="Y62" s="219">
        <v>0</v>
      </c>
      <c r="Z62" s="219">
        <v>1.43</v>
      </c>
      <c r="AA62" s="219">
        <v>0.86</v>
      </c>
      <c r="AB62" s="219">
        <v>0</v>
      </c>
      <c r="AC62" s="219">
        <v>-0.3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10.31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14.8</v>
      </c>
      <c r="J63" s="219">
        <v>9.08</v>
      </c>
      <c r="K63" s="219">
        <v>0.35</v>
      </c>
      <c r="L63" s="219">
        <v>16.18</v>
      </c>
      <c r="M63" s="219">
        <v>1.04</v>
      </c>
      <c r="N63" s="219">
        <v>1.33</v>
      </c>
      <c r="O63" s="219">
        <v>0</v>
      </c>
      <c r="P63" s="219">
        <v>1.5</v>
      </c>
      <c r="Q63" s="219">
        <v>0.23</v>
      </c>
      <c r="R63" s="219">
        <v>0.48</v>
      </c>
      <c r="S63" s="219">
        <v>0.3</v>
      </c>
      <c r="T63" s="219">
        <v>0</v>
      </c>
      <c r="U63" s="219">
        <v>1.96</v>
      </c>
      <c r="V63" s="219">
        <v>0.59</v>
      </c>
      <c r="W63" s="219">
        <v>2.37</v>
      </c>
      <c r="X63" s="219">
        <v>1.66</v>
      </c>
      <c r="Y63" s="219">
        <v>0</v>
      </c>
      <c r="Z63" s="219">
        <v>1.43</v>
      </c>
      <c r="AA63" s="219">
        <v>0.86</v>
      </c>
      <c r="AB63" s="219">
        <v>0</v>
      </c>
      <c r="AC63" s="219">
        <v>-0.3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10.31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14.8</v>
      </c>
      <c r="J64" s="219">
        <v>9.08</v>
      </c>
      <c r="K64" s="219">
        <v>0.35</v>
      </c>
      <c r="L64" s="219">
        <v>16.18</v>
      </c>
      <c r="M64" s="219">
        <v>1.04</v>
      </c>
      <c r="N64" s="219">
        <v>1.33</v>
      </c>
      <c r="O64" s="219">
        <v>0</v>
      </c>
      <c r="P64" s="219">
        <v>1.5</v>
      </c>
      <c r="Q64" s="219">
        <v>0.23</v>
      </c>
      <c r="R64" s="219">
        <v>0.48</v>
      </c>
      <c r="S64" s="219">
        <v>0.3</v>
      </c>
      <c r="T64" s="219">
        <v>0</v>
      </c>
      <c r="U64" s="219">
        <v>1.96</v>
      </c>
      <c r="V64" s="219">
        <v>0.59</v>
      </c>
      <c r="W64" s="219">
        <v>2.37</v>
      </c>
      <c r="X64" s="219">
        <v>1.66</v>
      </c>
      <c r="Y64" s="219">
        <v>0</v>
      </c>
      <c r="Z64" s="219">
        <v>1.43</v>
      </c>
      <c r="AA64" s="219">
        <v>0.86</v>
      </c>
      <c r="AB64" s="219">
        <v>0</v>
      </c>
      <c r="AC64" s="219">
        <v>-0.3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0.38</v>
      </c>
      <c r="E65" s="219">
        <v>0</v>
      </c>
      <c r="F65" s="219">
        <v>0</v>
      </c>
      <c r="G65" s="219">
        <v>8.43</v>
      </c>
      <c r="H65" s="219">
        <v>0</v>
      </c>
      <c r="I65" s="219">
        <v>12.11</v>
      </c>
      <c r="J65" s="219">
        <v>0.33</v>
      </c>
      <c r="K65" s="219">
        <v>0.35</v>
      </c>
      <c r="L65" s="219">
        <v>16.18</v>
      </c>
      <c r="M65" s="219">
        <v>1.04</v>
      </c>
      <c r="N65" s="219">
        <v>1.33</v>
      </c>
      <c r="O65" s="219">
        <v>0</v>
      </c>
      <c r="P65" s="219">
        <v>1.5</v>
      </c>
      <c r="Q65" s="219">
        <v>0.23</v>
      </c>
      <c r="R65" s="219">
        <v>0.48</v>
      </c>
      <c r="S65" s="219">
        <v>0.74</v>
      </c>
      <c r="T65" s="219">
        <v>0</v>
      </c>
      <c r="U65" s="219">
        <v>1.96</v>
      </c>
      <c r="V65" s="219">
        <v>0.59</v>
      </c>
      <c r="W65" s="219">
        <v>2.37</v>
      </c>
      <c r="X65" s="219">
        <v>1.66</v>
      </c>
      <c r="Y65" s="219">
        <v>0</v>
      </c>
      <c r="Z65" s="219">
        <v>1.43</v>
      </c>
      <c r="AA65" s="219">
        <v>0.86</v>
      </c>
      <c r="AB65" s="219">
        <v>0</v>
      </c>
      <c r="AC65" s="219">
        <v>-0.3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0.38</v>
      </c>
      <c r="E66" s="219">
        <v>0</v>
      </c>
      <c r="F66" s="219">
        <v>0</v>
      </c>
      <c r="G66" s="219">
        <v>8.43</v>
      </c>
      <c r="H66" s="219">
        <v>0</v>
      </c>
      <c r="I66" s="219">
        <v>12.11</v>
      </c>
      <c r="J66" s="219">
        <v>0.33</v>
      </c>
      <c r="K66" s="219">
        <v>0.35</v>
      </c>
      <c r="L66" s="219">
        <v>16.18</v>
      </c>
      <c r="M66" s="219">
        <v>1.04</v>
      </c>
      <c r="N66" s="219">
        <v>1.33</v>
      </c>
      <c r="O66" s="219">
        <v>0</v>
      </c>
      <c r="P66" s="219">
        <v>1.5</v>
      </c>
      <c r="Q66" s="219">
        <v>0.23</v>
      </c>
      <c r="R66" s="219">
        <v>0.48</v>
      </c>
      <c r="S66" s="219">
        <v>0.3</v>
      </c>
      <c r="T66" s="219">
        <v>0</v>
      </c>
      <c r="U66" s="219">
        <v>1.96</v>
      </c>
      <c r="V66" s="219">
        <v>0.59</v>
      </c>
      <c r="W66" s="219">
        <v>2.37</v>
      </c>
      <c r="X66" s="219">
        <v>1.66</v>
      </c>
      <c r="Y66" s="219">
        <v>0</v>
      </c>
      <c r="Z66" s="219">
        <v>1.43</v>
      </c>
      <c r="AA66" s="219">
        <v>0.86</v>
      </c>
      <c r="AB66" s="219">
        <v>0</v>
      </c>
      <c r="AC66" s="219">
        <v>-0.3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0.38</v>
      </c>
      <c r="E67" s="219">
        <v>0</v>
      </c>
      <c r="F67" s="219">
        <v>0</v>
      </c>
      <c r="G67" s="219">
        <v>8.43</v>
      </c>
      <c r="H67" s="219">
        <v>0</v>
      </c>
      <c r="I67" s="219">
        <v>12.11</v>
      </c>
      <c r="J67" s="219">
        <v>0.33</v>
      </c>
      <c r="K67" s="219">
        <v>0.35</v>
      </c>
      <c r="L67" s="219">
        <v>16.18</v>
      </c>
      <c r="M67" s="219">
        <v>1.04</v>
      </c>
      <c r="N67" s="219">
        <v>1.33</v>
      </c>
      <c r="O67" s="219">
        <v>0</v>
      </c>
      <c r="P67" s="219">
        <v>1.5</v>
      </c>
      <c r="Q67" s="219">
        <v>0.23</v>
      </c>
      <c r="R67" s="219">
        <v>0.48</v>
      </c>
      <c r="S67" s="219">
        <v>0.3</v>
      </c>
      <c r="T67" s="219">
        <v>0</v>
      </c>
      <c r="U67" s="219">
        <v>1.96</v>
      </c>
      <c r="V67" s="219">
        <v>0.59</v>
      </c>
      <c r="W67" s="219">
        <v>2.37</v>
      </c>
      <c r="X67" s="219">
        <v>1.66</v>
      </c>
      <c r="Y67" s="219">
        <v>0</v>
      </c>
      <c r="Z67" s="219">
        <v>1.43</v>
      </c>
      <c r="AA67" s="219">
        <v>0.86</v>
      </c>
      <c r="AB67" s="219">
        <v>0</v>
      </c>
      <c r="AC67" s="219">
        <v>-0.3</v>
      </c>
      <c r="AD67" s="219">
        <v>0</v>
      </c>
      <c r="AE67" s="219">
        <v>0</v>
      </c>
      <c r="AF67" s="219">
        <v>0</v>
      </c>
      <c r="AG67" s="219">
        <v>-0.57999999999999996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0.38</v>
      </c>
      <c r="E68" s="219">
        <v>0</v>
      </c>
      <c r="F68" s="219">
        <v>0</v>
      </c>
      <c r="G68" s="219">
        <v>8.43</v>
      </c>
      <c r="H68" s="219">
        <v>0</v>
      </c>
      <c r="I68" s="219">
        <v>12.11</v>
      </c>
      <c r="J68" s="219">
        <v>0.33</v>
      </c>
      <c r="K68" s="219">
        <v>0.35</v>
      </c>
      <c r="L68" s="219">
        <v>16.18</v>
      </c>
      <c r="M68" s="219">
        <v>1.04</v>
      </c>
      <c r="N68" s="219">
        <v>1.33</v>
      </c>
      <c r="O68" s="219">
        <v>0</v>
      </c>
      <c r="P68" s="219">
        <v>1.5</v>
      </c>
      <c r="Q68" s="219">
        <v>0.23</v>
      </c>
      <c r="R68" s="219">
        <v>0.48</v>
      </c>
      <c r="S68" s="219">
        <v>0.3</v>
      </c>
      <c r="T68" s="219">
        <v>0</v>
      </c>
      <c r="U68" s="219">
        <v>1.96</v>
      </c>
      <c r="V68" s="219">
        <v>0.59</v>
      </c>
      <c r="W68" s="219">
        <v>2.37</v>
      </c>
      <c r="X68" s="219">
        <v>1.66</v>
      </c>
      <c r="Y68" s="219">
        <v>0</v>
      </c>
      <c r="Z68" s="219">
        <v>1.43</v>
      </c>
      <c r="AA68" s="219">
        <v>0.86</v>
      </c>
      <c r="AB68" s="219">
        <v>0</v>
      </c>
      <c r="AC68" s="219">
        <v>-0.3</v>
      </c>
      <c r="AD68" s="219">
        <v>0</v>
      </c>
      <c r="AE68" s="219">
        <v>0</v>
      </c>
      <c r="AF68" s="219">
        <v>0</v>
      </c>
      <c r="AG68" s="219">
        <v>-0.57999999999999996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0.38</v>
      </c>
      <c r="E69" s="219">
        <v>0</v>
      </c>
      <c r="F69" s="219">
        <v>0</v>
      </c>
      <c r="G69" s="219">
        <v>8.43</v>
      </c>
      <c r="H69" s="219">
        <v>0</v>
      </c>
      <c r="I69" s="219">
        <v>12.11</v>
      </c>
      <c r="J69" s="219">
        <v>0.33</v>
      </c>
      <c r="K69" s="219">
        <v>0.35</v>
      </c>
      <c r="L69" s="219">
        <v>16.18</v>
      </c>
      <c r="M69" s="219">
        <v>1.04</v>
      </c>
      <c r="N69" s="219">
        <v>1.33</v>
      </c>
      <c r="O69" s="219">
        <v>0</v>
      </c>
      <c r="P69" s="219">
        <v>1.5</v>
      </c>
      <c r="Q69" s="219">
        <v>0.23</v>
      </c>
      <c r="R69" s="219">
        <v>0.48</v>
      </c>
      <c r="S69" s="219">
        <v>0.3</v>
      </c>
      <c r="T69" s="219">
        <v>0</v>
      </c>
      <c r="U69" s="219">
        <v>1.96</v>
      </c>
      <c r="V69" s="219">
        <v>0.32</v>
      </c>
      <c r="W69" s="219">
        <v>2.37</v>
      </c>
      <c r="X69" s="219">
        <v>1.66</v>
      </c>
      <c r="Y69" s="219">
        <v>0</v>
      </c>
      <c r="Z69" s="219">
        <v>1.43</v>
      </c>
      <c r="AA69" s="219">
        <v>0.86</v>
      </c>
      <c r="AB69" s="219">
        <v>0</v>
      </c>
      <c r="AC69" s="219">
        <v>-0.3</v>
      </c>
      <c r="AD69" s="219">
        <v>0</v>
      </c>
      <c r="AE69" s="219">
        <v>0</v>
      </c>
      <c r="AF69" s="219">
        <v>0</v>
      </c>
      <c r="AG69" s="219">
        <v>-0.57999999999999996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0.38</v>
      </c>
      <c r="E70" s="219">
        <v>0</v>
      </c>
      <c r="F70" s="219">
        <v>0</v>
      </c>
      <c r="G70" s="219">
        <v>8.43</v>
      </c>
      <c r="H70" s="219">
        <v>0</v>
      </c>
      <c r="I70" s="219">
        <v>12.11</v>
      </c>
      <c r="J70" s="219">
        <v>0.33</v>
      </c>
      <c r="K70" s="219">
        <v>0.35</v>
      </c>
      <c r="L70" s="219">
        <v>16.18</v>
      </c>
      <c r="M70" s="219">
        <v>1.04</v>
      </c>
      <c r="N70" s="219">
        <v>1.33</v>
      </c>
      <c r="O70" s="219">
        <v>0</v>
      </c>
      <c r="P70" s="219">
        <v>1.5</v>
      </c>
      <c r="Q70" s="219">
        <v>0.23</v>
      </c>
      <c r="R70" s="219">
        <v>0.48</v>
      </c>
      <c r="S70" s="219">
        <v>0.3</v>
      </c>
      <c r="T70" s="219">
        <v>0</v>
      </c>
      <c r="U70" s="219">
        <v>1.96</v>
      </c>
      <c r="V70" s="219">
        <v>0.32</v>
      </c>
      <c r="W70" s="219">
        <v>2.37</v>
      </c>
      <c r="X70" s="219">
        <v>1.66</v>
      </c>
      <c r="Y70" s="219">
        <v>0</v>
      </c>
      <c r="Z70" s="219">
        <v>1.43</v>
      </c>
      <c r="AA70" s="219">
        <v>0.86</v>
      </c>
      <c r="AB70" s="219">
        <v>0</v>
      </c>
      <c r="AC70" s="219">
        <v>-0.3</v>
      </c>
      <c r="AD70" s="219">
        <v>0</v>
      </c>
      <c r="AE70" s="219">
        <v>0</v>
      </c>
      <c r="AF70" s="219">
        <v>0</v>
      </c>
      <c r="AG70" s="219">
        <v>-0.57999999999999996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0.38</v>
      </c>
      <c r="E71" s="219">
        <v>0</v>
      </c>
      <c r="F71" s="219">
        <v>0</v>
      </c>
      <c r="G71" s="219">
        <v>3.43</v>
      </c>
      <c r="H71" s="219">
        <v>0</v>
      </c>
      <c r="I71" s="219">
        <v>0</v>
      </c>
      <c r="J71" s="219">
        <v>12.44</v>
      </c>
      <c r="K71" s="219">
        <v>0.35</v>
      </c>
      <c r="L71" s="219">
        <v>16.18</v>
      </c>
      <c r="M71" s="219">
        <v>1.04</v>
      </c>
      <c r="N71" s="219">
        <v>1.33</v>
      </c>
      <c r="O71" s="219">
        <v>0</v>
      </c>
      <c r="P71" s="219">
        <v>1.5</v>
      </c>
      <c r="Q71" s="219">
        <v>0.23</v>
      </c>
      <c r="R71" s="219">
        <v>0.48</v>
      </c>
      <c r="S71" s="219">
        <v>0.3</v>
      </c>
      <c r="T71" s="219">
        <v>0</v>
      </c>
      <c r="U71" s="219">
        <v>1.96</v>
      </c>
      <c r="V71" s="219">
        <v>0.32</v>
      </c>
      <c r="W71" s="219">
        <v>2.93</v>
      </c>
      <c r="X71" s="219">
        <v>1.66</v>
      </c>
      <c r="Y71" s="219">
        <v>0</v>
      </c>
      <c r="Z71" s="219">
        <v>1.43</v>
      </c>
      <c r="AA71" s="219">
        <v>0.86</v>
      </c>
      <c r="AB71" s="219">
        <v>0</v>
      </c>
      <c r="AC71" s="219">
        <v>-0.3</v>
      </c>
      <c r="AD71" s="219">
        <v>0</v>
      </c>
      <c r="AE71" s="219">
        <v>0</v>
      </c>
      <c r="AF71" s="219">
        <v>0</v>
      </c>
      <c r="AG71" s="219">
        <v>-0.57999999999999996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0.38</v>
      </c>
      <c r="E72" s="219">
        <v>0</v>
      </c>
      <c r="F72" s="219">
        <v>0</v>
      </c>
      <c r="G72" s="219">
        <v>3.43</v>
      </c>
      <c r="H72" s="219">
        <v>0</v>
      </c>
      <c r="I72" s="219">
        <v>0</v>
      </c>
      <c r="J72" s="219">
        <v>12.44</v>
      </c>
      <c r="K72" s="219">
        <v>0.35</v>
      </c>
      <c r="L72" s="219">
        <v>16.18</v>
      </c>
      <c r="M72" s="219">
        <v>1.04</v>
      </c>
      <c r="N72" s="219">
        <v>1.33</v>
      </c>
      <c r="O72" s="219">
        <v>0</v>
      </c>
      <c r="P72" s="219">
        <v>1.5</v>
      </c>
      <c r="Q72" s="219">
        <v>0.23</v>
      </c>
      <c r="R72" s="219">
        <v>0.48</v>
      </c>
      <c r="S72" s="219">
        <v>0.3</v>
      </c>
      <c r="T72" s="219">
        <v>0</v>
      </c>
      <c r="U72" s="219">
        <v>1.96</v>
      </c>
      <c r="V72" s="219">
        <v>0.32</v>
      </c>
      <c r="W72" s="219">
        <v>2.93</v>
      </c>
      <c r="X72" s="219">
        <v>1.66</v>
      </c>
      <c r="Y72" s="219">
        <v>0</v>
      </c>
      <c r="Z72" s="219">
        <v>1.43</v>
      </c>
      <c r="AA72" s="219">
        <v>0.86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0.38</v>
      </c>
      <c r="E73" s="219">
        <v>0</v>
      </c>
      <c r="F73" s="219">
        <v>0</v>
      </c>
      <c r="G73" s="219">
        <v>3.43</v>
      </c>
      <c r="H73" s="219">
        <v>0</v>
      </c>
      <c r="I73" s="219">
        <v>0</v>
      </c>
      <c r="J73" s="219">
        <v>12.44</v>
      </c>
      <c r="K73" s="219">
        <v>0.35</v>
      </c>
      <c r="L73" s="219">
        <v>16.18</v>
      </c>
      <c r="M73" s="219">
        <v>1.04</v>
      </c>
      <c r="N73" s="219">
        <v>1.33</v>
      </c>
      <c r="O73" s="219">
        <v>0</v>
      </c>
      <c r="P73" s="219">
        <v>1.5</v>
      </c>
      <c r="Q73" s="219">
        <v>0.23</v>
      </c>
      <c r="R73" s="219">
        <v>0.48</v>
      </c>
      <c r="S73" s="219">
        <v>0.3</v>
      </c>
      <c r="T73" s="219">
        <v>0</v>
      </c>
      <c r="U73" s="219">
        <v>1.96</v>
      </c>
      <c r="V73" s="219">
        <v>0.32</v>
      </c>
      <c r="W73" s="219">
        <v>2.93</v>
      </c>
      <c r="X73" s="219">
        <v>1.66</v>
      </c>
      <c r="Y73" s="219">
        <v>0</v>
      </c>
      <c r="Z73" s="219">
        <v>1.43</v>
      </c>
      <c r="AA73" s="219">
        <v>0.86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0.38</v>
      </c>
      <c r="E74" s="219">
        <v>0</v>
      </c>
      <c r="F74" s="219">
        <v>0</v>
      </c>
      <c r="G74" s="219">
        <v>3.43</v>
      </c>
      <c r="H74" s="219">
        <v>0</v>
      </c>
      <c r="I74" s="219">
        <v>0</v>
      </c>
      <c r="J74" s="219">
        <v>12.44</v>
      </c>
      <c r="K74" s="219">
        <v>0.35</v>
      </c>
      <c r="L74" s="219">
        <v>16.18</v>
      </c>
      <c r="M74" s="219">
        <v>1.04</v>
      </c>
      <c r="N74" s="219">
        <v>1.33</v>
      </c>
      <c r="O74" s="219">
        <v>0</v>
      </c>
      <c r="P74" s="219">
        <v>1.5</v>
      </c>
      <c r="Q74" s="219">
        <v>0.23</v>
      </c>
      <c r="R74" s="219">
        <v>0.48</v>
      </c>
      <c r="S74" s="219">
        <v>0.3</v>
      </c>
      <c r="T74" s="219">
        <v>0</v>
      </c>
      <c r="U74" s="219">
        <v>1.96</v>
      </c>
      <c r="V74" s="219">
        <v>0.32</v>
      </c>
      <c r="W74" s="219">
        <v>2.93</v>
      </c>
      <c r="X74" s="219">
        <v>1.66</v>
      </c>
      <c r="Y74" s="219">
        <v>0</v>
      </c>
      <c r="Z74" s="219">
        <v>1.43</v>
      </c>
      <c r="AA74" s="219">
        <v>0.86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3.48</v>
      </c>
      <c r="E75" s="219">
        <v>0</v>
      </c>
      <c r="F75" s="219">
        <v>0</v>
      </c>
      <c r="G75" s="219">
        <v>3.1</v>
      </c>
      <c r="H75" s="219">
        <v>0</v>
      </c>
      <c r="I75" s="219">
        <v>0</v>
      </c>
      <c r="J75" s="219">
        <v>12.44</v>
      </c>
      <c r="K75" s="219">
        <v>0.35</v>
      </c>
      <c r="L75" s="219">
        <v>16.18</v>
      </c>
      <c r="M75" s="219">
        <v>1.04</v>
      </c>
      <c r="N75" s="219">
        <v>1.33</v>
      </c>
      <c r="O75" s="219">
        <v>0</v>
      </c>
      <c r="P75" s="219">
        <v>3.5</v>
      </c>
      <c r="Q75" s="219">
        <v>0.23</v>
      </c>
      <c r="R75" s="219">
        <v>0.48</v>
      </c>
      <c r="S75" s="219">
        <v>0.3</v>
      </c>
      <c r="T75" s="219">
        <v>0</v>
      </c>
      <c r="U75" s="219">
        <v>1.96</v>
      </c>
      <c r="V75" s="219">
        <v>0.32</v>
      </c>
      <c r="W75" s="219">
        <v>2.37</v>
      </c>
      <c r="X75" s="219">
        <v>1.66</v>
      </c>
      <c r="Y75" s="219">
        <v>0</v>
      </c>
      <c r="Z75" s="219">
        <v>1.43</v>
      </c>
      <c r="AA75" s="219">
        <v>0.86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3.48</v>
      </c>
      <c r="E76" s="219">
        <v>0</v>
      </c>
      <c r="F76" s="219">
        <v>0</v>
      </c>
      <c r="G76" s="219">
        <v>3.1</v>
      </c>
      <c r="H76" s="219">
        <v>0</v>
      </c>
      <c r="I76" s="219">
        <v>0</v>
      </c>
      <c r="J76" s="219">
        <v>12.44</v>
      </c>
      <c r="K76" s="219">
        <v>0.35</v>
      </c>
      <c r="L76" s="219">
        <v>16.18</v>
      </c>
      <c r="M76" s="219">
        <v>1.04</v>
      </c>
      <c r="N76" s="219">
        <v>1.33</v>
      </c>
      <c r="O76" s="219">
        <v>0</v>
      </c>
      <c r="P76" s="219">
        <v>3.51</v>
      </c>
      <c r="Q76" s="219">
        <v>0.23</v>
      </c>
      <c r="R76" s="219">
        <v>0.48</v>
      </c>
      <c r="S76" s="219">
        <v>0.3</v>
      </c>
      <c r="T76" s="219">
        <v>0</v>
      </c>
      <c r="U76" s="219">
        <v>1.96</v>
      </c>
      <c r="V76" s="219">
        <v>0.32</v>
      </c>
      <c r="W76" s="219">
        <v>2.37</v>
      </c>
      <c r="X76" s="219">
        <v>1.66</v>
      </c>
      <c r="Y76" s="219">
        <v>0</v>
      </c>
      <c r="Z76" s="219">
        <v>1.43</v>
      </c>
      <c r="AA76" s="219">
        <v>0.86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8.1199999999999992</v>
      </c>
      <c r="E77" s="219">
        <v>0</v>
      </c>
      <c r="F77" s="219">
        <v>0</v>
      </c>
      <c r="G77" s="219">
        <v>3.1</v>
      </c>
      <c r="H77" s="219">
        <v>0</v>
      </c>
      <c r="I77" s="219">
        <v>0</v>
      </c>
      <c r="J77" s="219">
        <v>12.44</v>
      </c>
      <c r="K77" s="219">
        <v>0.35</v>
      </c>
      <c r="L77" s="219">
        <v>17.75</v>
      </c>
      <c r="M77" s="219">
        <v>1.04</v>
      </c>
      <c r="N77" s="219">
        <v>1.33</v>
      </c>
      <c r="O77" s="219">
        <v>0</v>
      </c>
      <c r="P77" s="219">
        <v>3.51</v>
      </c>
      <c r="Q77" s="219">
        <v>0.23</v>
      </c>
      <c r="R77" s="219">
        <v>0.48</v>
      </c>
      <c r="S77" s="219">
        <v>0.3</v>
      </c>
      <c r="T77" s="219">
        <v>0</v>
      </c>
      <c r="U77" s="219">
        <v>1.96</v>
      </c>
      <c r="V77" s="219">
        <v>0.37</v>
      </c>
      <c r="W77" s="219">
        <v>2.37</v>
      </c>
      <c r="X77" s="219">
        <v>1.66</v>
      </c>
      <c r="Y77" s="219">
        <v>0</v>
      </c>
      <c r="Z77" s="219">
        <v>1.43</v>
      </c>
      <c r="AA77" s="219">
        <v>0.86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10.31</v>
      </c>
      <c r="E78" s="219">
        <v>0</v>
      </c>
      <c r="F78" s="219">
        <v>0</v>
      </c>
      <c r="G78" s="219">
        <v>2.77</v>
      </c>
      <c r="H78" s="219">
        <v>0</v>
      </c>
      <c r="I78" s="219">
        <v>0</v>
      </c>
      <c r="J78" s="219">
        <v>12.44</v>
      </c>
      <c r="K78" s="219">
        <v>0.35</v>
      </c>
      <c r="L78" s="219">
        <v>16.18</v>
      </c>
      <c r="M78" s="219">
        <v>1.04</v>
      </c>
      <c r="N78" s="219">
        <v>1.33</v>
      </c>
      <c r="O78" s="219">
        <v>0</v>
      </c>
      <c r="P78" s="219">
        <v>3.51</v>
      </c>
      <c r="Q78" s="219">
        <v>0.23</v>
      </c>
      <c r="R78" s="219">
        <v>0.48</v>
      </c>
      <c r="S78" s="219">
        <v>0.3</v>
      </c>
      <c r="T78" s="219">
        <v>0</v>
      </c>
      <c r="U78" s="219">
        <v>1.96</v>
      </c>
      <c r="V78" s="219">
        <v>0.37</v>
      </c>
      <c r="W78" s="219">
        <v>2.37</v>
      </c>
      <c r="X78" s="219">
        <v>1.66</v>
      </c>
      <c r="Y78" s="219">
        <v>0</v>
      </c>
      <c r="Z78" s="219">
        <v>1.43</v>
      </c>
      <c r="AA78" s="219">
        <v>0.86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10.31</v>
      </c>
      <c r="E79" s="219">
        <v>0</v>
      </c>
      <c r="F79" s="219">
        <v>0</v>
      </c>
      <c r="G79" s="219">
        <v>2.77</v>
      </c>
      <c r="H79" s="219">
        <v>0</v>
      </c>
      <c r="I79" s="219">
        <v>0</v>
      </c>
      <c r="J79" s="219">
        <v>12.44</v>
      </c>
      <c r="K79" s="219">
        <v>0.35</v>
      </c>
      <c r="L79" s="219">
        <v>16.18</v>
      </c>
      <c r="M79" s="219">
        <v>1.04</v>
      </c>
      <c r="N79" s="219">
        <v>1.33</v>
      </c>
      <c r="O79" s="219">
        <v>0</v>
      </c>
      <c r="P79" s="219">
        <v>3.51</v>
      </c>
      <c r="Q79" s="219">
        <v>0.23</v>
      </c>
      <c r="R79" s="219">
        <v>0.48</v>
      </c>
      <c r="S79" s="219">
        <v>0.3</v>
      </c>
      <c r="T79" s="219">
        <v>0</v>
      </c>
      <c r="U79" s="219">
        <v>1.96</v>
      </c>
      <c r="V79" s="219">
        <v>0.37</v>
      </c>
      <c r="W79" s="219">
        <v>2.37</v>
      </c>
      <c r="X79" s="219">
        <v>1.66</v>
      </c>
      <c r="Y79" s="219">
        <v>0</v>
      </c>
      <c r="Z79" s="219">
        <v>1.43</v>
      </c>
      <c r="AA79" s="219">
        <v>0.86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10.31</v>
      </c>
      <c r="E80" s="219">
        <v>0</v>
      </c>
      <c r="F80" s="219">
        <v>0</v>
      </c>
      <c r="G80" s="219">
        <v>2.77</v>
      </c>
      <c r="H80" s="219">
        <v>0</v>
      </c>
      <c r="I80" s="219">
        <v>0</v>
      </c>
      <c r="J80" s="219">
        <v>12.44</v>
      </c>
      <c r="K80" s="219">
        <v>0.37</v>
      </c>
      <c r="L80" s="219">
        <v>16.18</v>
      </c>
      <c r="M80" s="219">
        <v>1.04</v>
      </c>
      <c r="N80" s="219">
        <v>1.33</v>
      </c>
      <c r="O80" s="219">
        <v>0</v>
      </c>
      <c r="P80" s="219">
        <v>3.51</v>
      </c>
      <c r="Q80" s="219">
        <v>0.23</v>
      </c>
      <c r="R80" s="219">
        <v>0.48</v>
      </c>
      <c r="S80" s="219">
        <v>0.3</v>
      </c>
      <c r="T80" s="219">
        <v>0</v>
      </c>
      <c r="U80" s="219">
        <v>1.96</v>
      </c>
      <c r="V80" s="219">
        <v>0.37</v>
      </c>
      <c r="W80" s="219">
        <v>2.37</v>
      </c>
      <c r="X80" s="219">
        <v>1.66</v>
      </c>
      <c r="Y80" s="219">
        <v>0</v>
      </c>
      <c r="Z80" s="219">
        <v>1.43</v>
      </c>
      <c r="AA80" s="219">
        <v>0.86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10.31</v>
      </c>
      <c r="E81" s="219">
        <v>0</v>
      </c>
      <c r="F81" s="219">
        <v>0</v>
      </c>
      <c r="G81" s="219">
        <v>2.77</v>
      </c>
      <c r="H81" s="219">
        <v>0</v>
      </c>
      <c r="I81" s="219">
        <v>0</v>
      </c>
      <c r="J81" s="219">
        <v>12.44</v>
      </c>
      <c r="K81" s="219">
        <v>0.35</v>
      </c>
      <c r="L81" s="219">
        <v>16.18</v>
      </c>
      <c r="M81" s="219">
        <v>1.04</v>
      </c>
      <c r="N81" s="219">
        <v>1.33</v>
      </c>
      <c r="O81" s="219">
        <v>0</v>
      </c>
      <c r="P81" s="219">
        <v>3.51</v>
      </c>
      <c r="Q81" s="219">
        <v>0.23</v>
      </c>
      <c r="R81" s="219">
        <v>0.48</v>
      </c>
      <c r="S81" s="219">
        <v>0.3</v>
      </c>
      <c r="T81" s="219">
        <v>0</v>
      </c>
      <c r="U81" s="219">
        <v>1.96</v>
      </c>
      <c r="V81" s="219">
        <v>0.37</v>
      </c>
      <c r="W81" s="219">
        <v>2.37</v>
      </c>
      <c r="X81" s="219">
        <v>1.66</v>
      </c>
      <c r="Y81" s="219">
        <v>0</v>
      </c>
      <c r="Z81" s="219">
        <v>1.43</v>
      </c>
      <c r="AA81" s="219">
        <v>0.86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10.31</v>
      </c>
      <c r="E82" s="219">
        <v>0</v>
      </c>
      <c r="F82" s="219">
        <v>0</v>
      </c>
      <c r="G82" s="219">
        <v>2.77</v>
      </c>
      <c r="H82" s="219">
        <v>0</v>
      </c>
      <c r="I82" s="219">
        <v>0</v>
      </c>
      <c r="J82" s="219">
        <v>12.44</v>
      </c>
      <c r="K82" s="219">
        <v>0.35</v>
      </c>
      <c r="L82" s="219">
        <v>16.18</v>
      </c>
      <c r="M82" s="219">
        <v>1.04</v>
      </c>
      <c r="N82" s="219">
        <v>1.33</v>
      </c>
      <c r="O82" s="219">
        <v>0</v>
      </c>
      <c r="P82" s="219">
        <v>3.51</v>
      </c>
      <c r="Q82" s="219">
        <v>0.23</v>
      </c>
      <c r="R82" s="219">
        <v>0.48</v>
      </c>
      <c r="S82" s="219">
        <v>0.3</v>
      </c>
      <c r="T82" s="219">
        <v>0</v>
      </c>
      <c r="U82" s="219">
        <v>1.96</v>
      </c>
      <c r="V82" s="219">
        <v>0.37</v>
      </c>
      <c r="W82" s="219">
        <v>2.37</v>
      </c>
      <c r="X82" s="219">
        <v>1.66</v>
      </c>
      <c r="Y82" s="219">
        <v>0</v>
      </c>
      <c r="Z82" s="219">
        <v>1.43</v>
      </c>
      <c r="AA82" s="219">
        <v>0.86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10.31</v>
      </c>
      <c r="E83" s="219">
        <v>0</v>
      </c>
      <c r="F83" s="219">
        <v>0</v>
      </c>
      <c r="G83" s="219">
        <v>2.77</v>
      </c>
      <c r="H83" s="219">
        <v>0</v>
      </c>
      <c r="I83" s="219">
        <v>0</v>
      </c>
      <c r="J83" s="219">
        <v>12.44</v>
      </c>
      <c r="K83" s="219">
        <v>0.35</v>
      </c>
      <c r="L83" s="219">
        <v>16.18</v>
      </c>
      <c r="M83" s="219">
        <v>1.04</v>
      </c>
      <c r="N83" s="219">
        <v>1.33</v>
      </c>
      <c r="O83" s="219">
        <v>0</v>
      </c>
      <c r="P83" s="219">
        <v>3.51</v>
      </c>
      <c r="Q83" s="219">
        <v>0.23</v>
      </c>
      <c r="R83" s="219">
        <v>0.48</v>
      </c>
      <c r="S83" s="219">
        <v>0.3</v>
      </c>
      <c r="T83" s="219">
        <v>0</v>
      </c>
      <c r="U83" s="219">
        <v>1.96</v>
      </c>
      <c r="V83" s="219">
        <v>0.37</v>
      </c>
      <c r="W83" s="219">
        <v>2.75</v>
      </c>
      <c r="X83" s="219">
        <v>1.66</v>
      </c>
      <c r="Y83" s="219">
        <v>0</v>
      </c>
      <c r="Z83" s="219">
        <v>1.43</v>
      </c>
      <c r="AA83" s="219">
        <v>0.86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10.31</v>
      </c>
      <c r="E84" s="219">
        <v>0</v>
      </c>
      <c r="F84" s="219">
        <v>0</v>
      </c>
      <c r="G84" s="219">
        <v>2.77</v>
      </c>
      <c r="H84" s="219">
        <v>0</v>
      </c>
      <c r="I84" s="219">
        <v>0</v>
      </c>
      <c r="J84" s="219">
        <v>12.44</v>
      </c>
      <c r="K84" s="219">
        <v>0.35</v>
      </c>
      <c r="L84" s="219">
        <v>16.18</v>
      </c>
      <c r="M84" s="219">
        <v>1.04</v>
      </c>
      <c r="N84" s="219">
        <v>1.33</v>
      </c>
      <c r="O84" s="219">
        <v>0</v>
      </c>
      <c r="P84" s="219">
        <v>3.51</v>
      </c>
      <c r="Q84" s="219">
        <v>0.23</v>
      </c>
      <c r="R84" s="219">
        <v>0.48</v>
      </c>
      <c r="S84" s="219">
        <v>0.3</v>
      </c>
      <c r="T84" s="219">
        <v>0</v>
      </c>
      <c r="U84" s="219">
        <v>1.96</v>
      </c>
      <c r="V84" s="219">
        <v>0.37</v>
      </c>
      <c r="W84" s="219">
        <v>2.75</v>
      </c>
      <c r="X84" s="219">
        <v>1.66</v>
      </c>
      <c r="Y84" s="219">
        <v>0</v>
      </c>
      <c r="Z84" s="219">
        <v>1.43</v>
      </c>
      <c r="AA84" s="219">
        <v>0.86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10.31</v>
      </c>
      <c r="E85" s="219">
        <v>0</v>
      </c>
      <c r="F85" s="219">
        <v>0</v>
      </c>
      <c r="G85" s="219">
        <v>14.04</v>
      </c>
      <c r="H85" s="219">
        <v>0</v>
      </c>
      <c r="I85" s="219">
        <v>0</v>
      </c>
      <c r="J85" s="219">
        <v>20.93</v>
      </c>
      <c r="K85" s="219">
        <v>0.35</v>
      </c>
      <c r="L85" s="219">
        <v>16.18</v>
      </c>
      <c r="M85" s="219">
        <v>1.04</v>
      </c>
      <c r="N85" s="219">
        <v>1.33</v>
      </c>
      <c r="O85" s="219">
        <v>0</v>
      </c>
      <c r="P85" s="219">
        <v>3.51</v>
      </c>
      <c r="Q85" s="219">
        <v>0.23</v>
      </c>
      <c r="R85" s="219">
        <v>0.48</v>
      </c>
      <c r="S85" s="219">
        <v>0.3</v>
      </c>
      <c r="T85" s="219">
        <v>0</v>
      </c>
      <c r="U85" s="219">
        <v>1.96</v>
      </c>
      <c r="V85" s="219">
        <v>0.37</v>
      </c>
      <c r="W85" s="219">
        <v>2.75</v>
      </c>
      <c r="X85" s="219">
        <v>1.66</v>
      </c>
      <c r="Y85" s="219">
        <v>0</v>
      </c>
      <c r="Z85" s="219">
        <v>1.43</v>
      </c>
      <c r="AA85" s="219">
        <v>0.86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10.31</v>
      </c>
      <c r="E86" s="219">
        <v>0</v>
      </c>
      <c r="F86" s="219">
        <v>0</v>
      </c>
      <c r="G86" s="219">
        <v>14.33</v>
      </c>
      <c r="H86" s="219">
        <v>0</v>
      </c>
      <c r="I86" s="219">
        <v>0</v>
      </c>
      <c r="J86" s="219">
        <v>21.19</v>
      </c>
      <c r="K86" s="219">
        <v>0.35</v>
      </c>
      <c r="L86" s="219">
        <v>16.18</v>
      </c>
      <c r="M86" s="219">
        <v>1.04</v>
      </c>
      <c r="N86" s="219">
        <v>1.33</v>
      </c>
      <c r="O86" s="219">
        <v>0</v>
      </c>
      <c r="P86" s="219">
        <v>3.51</v>
      </c>
      <c r="Q86" s="219">
        <v>0.23</v>
      </c>
      <c r="R86" s="219">
        <v>0.48</v>
      </c>
      <c r="S86" s="219">
        <v>0.3</v>
      </c>
      <c r="T86" s="219">
        <v>0</v>
      </c>
      <c r="U86" s="219">
        <v>1.96</v>
      </c>
      <c r="V86" s="219">
        <v>0.37</v>
      </c>
      <c r="W86" s="219">
        <v>2.75</v>
      </c>
      <c r="X86" s="219">
        <v>1.66</v>
      </c>
      <c r="Y86" s="219">
        <v>0</v>
      </c>
      <c r="Z86" s="219">
        <v>1.43</v>
      </c>
      <c r="AA86" s="219">
        <v>0.86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10.31</v>
      </c>
      <c r="E87" s="219">
        <v>0</v>
      </c>
      <c r="F87" s="219">
        <v>0</v>
      </c>
      <c r="G87" s="219">
        <v>14.33</v>
      </c>
      <c r="H87" s="219">
        <v>0</v>
      </c>
      <c r="I87" s="219">
        <v>0</v>
      </c>
      <c r="J87" s="219">
        <v>24.22</v>
      </c>
      <c r="K87" s="219">
        <v>0.35</v>
      </c>
      <c r="L87" s="219">
        <v>16.170000000000002</v>
      </c>
      <c r="M87" s="219">
        <v>1.04</v>
      </c>
      <c r="N87" s="219">
        <v>1.33</v>
      </c>
      <c r="O87" s="219">
        <v>0</v>
      </c>
      <c r="P87" s="219">
        <v>3.51</v>
      </c>
      <c r="Q87" s="219">
        <v>0.23</v>
      </c>
      <c r="R87" s="219">
        <v>0.48</v>
      </c>
      <c r="S87" s="219">
        <v>0.3</v>
      </c>
      <c r="T87" s="219">
        <v>0</v>
      </c>
      <c r="U87" s="219">
        <v>1.96</v>
      </c>
      <c r="V87" s="219">
        <v>0.37</v>
      </c>
      <c r="W87" s="219">
        <v>2.75</v>
      </c>
      <c r="X87" s="219">
        <v>1.66</v>
      </c>
      <c r="Y87" s="219">
        <v>0</v>
      </c>
      <c r="Z87" s="219">
        <v>1.43</v>
      </c>
      <c r="AA87" s="219">
        <v>0.86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10.31</v>
      </c>
      <c r="E88" s="219">
        <v>0</v>
      </c>
      <c r="F88" s="219">
        <v>0</v>
      </c>
      <c r="G88" s="219">
        <v>14.33</v>
      </c>
      <c r="H88" s="219">
        <v>0</v>
      </c>
      <c r="I88" s="219">
        <v>0</v>
      </c>
      <c r="J88" s="219">
        <v>24.22</v>
      </c>
      <c r="K88" s="219">
        <v>0.35</v>
      </c>
      <c r="L88" s="219">
        <v>16.170000000000002</v>
      </c>
      <c r="M88" s="219">
        <v>1.04</v>
      </c>
      <c r="N88" s="219">
        <v>1.33</v>
      </c>
      <c r="O88" s="219">
        <v>0</v>
      </c>
      <c r="P88" s="219">
        <v>3.51</v>
      </c>
      <c r="Q88" s="219">
        <v>0.23</v>
      </c>
      <c r="R88" s="219">
        <v>0.48</v>
      </c>
      <c r="S88" s="219">
        <v>0.3</v>
      </c>
      <c r="T88" s="219">
        <v>0</v>
      </c>
      <c r="U88" s="219">
        <v>1.96</v>
      </c>
      <c r="V88" s="219">
        <v>0.37</v>
      </c>
      <c r="W88" s="219">
        <v>2.75</v>
      </c>
      <c r="X88" s="219">
        <v>1.66</v>
      </c>
      <c r="Y88" s="219">
        <v>0</v>
      </c>
      <c r="Z88" s="219">
        <v>1.43</v>
      </c>
      <c r="AA88" s="219">
        <v>0.86</v>
      </c>
      <c r="AB88" s="219">
        <v>0</v>
      </c>
      <c r="AC88" s="219">
        <v>0.59</v>
      </c>
      <c r="AD88" s="219">
        <v>0</v>
      </c>
      <c r="AE88" s="219">
        <v>0</v>
      </c>
      <c r="AF88" s="219">
        <v>0</v>
      </c>
      <c r="AG88" s="219">
        <v>0.39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10.31</v>
      </c>
      <c r="E89" s="219">
        <v>0</v>
      </c>
      <c r="F89" s="219">
        <v>0</v>
      </c>
      <c r="G89" s="219">
        <v>14.99</v>
      </c>
      <c r="H89" s="219">
        <v>0</v>
      </c>
      <c r="I89" s="219">
        <v>0</v>
      </c>
      <c r="J89" s="219">
        <v>24.22</v>
      </c>
      <c r="K89" s="219">
        <v>0.35</v>
      </c>
      <c r="L89" s="219">
        <v>16.170000000000002</v>
      </c>
      <c r="M89" s="219">
        <v>1.04</v>
      </c>
      <c r="N89" s="219">
        <v>1.33</v>
      </c>
      <c r="O89" s="219">
        <v>0</v>
      </c>
      <c r="P89" s="219">
        <v>3.51</v>
      </c>
      <c r="Q89" s="219">
        <v>0.23</v>
      </c>
      <c r="R89" s="219">
        <v>0.48</v>
      </c>
      <c r="S89" s="219">
        <v>0.3</v>
      </c>
      <c r="T89" s="219">
        <v>0</v>
      </c>
      <c r="U89" s="219">
        <v>1.96</v>
      </c>
      <c r="V89" s="219">
        <v>0.37</v>
      </c>
      <c r="W89" s="219">
        <v>2.75</v>
      </c>
      <c r="X89" s="219">
        <v>1.66</v>
      </c>
      <c r="Y89" s="219">
        <v>0</v>
      </c>
      <c r="Z89" s="219">
        <v>1.43</v>
      </c>
      <c r="AA89" s="219">
        <v>0.86</v>
      </c>
      <c r="AB89" s="219">
        <v>0</v>
      </c>
      <c r="AC89" s="219">
        <v>0.59</v>
      </c>
      <c r="AD89" s="219">
        <v>0</v>
      </c>
      <c r="AE89" s="219">
        <v>0</v>
      </c>
      <c r="AF89" s="219">
        <v>0</v>
      </c>
      <c r="AG89" s="219">
        <v>0.39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10.31</v>
      </c>
      <c r="E90" s="219">
        <v>0</v>
      </c>
      <c r="F90" s="219">
        <v>0</v>
      </c>
      <c r="G90" s="219">
        <v>14.99</v>
      </c>
      <c r="H90" s="219">
        <v>0</v>
      </c>
      <c r="I90" s="219">
        <v>0</v>
      </c>
      <c r="J90" s="219">
        <v>24.22</v>
      </c>
      <c r="K90" s="219">
        <v>0.35</v>
      </c>
      <c r="L90" s="219">
        <v>16.170000000000002</v>
      </c>
      <c r="M90" s="219">
        <v>1.04</v>
      </c>
      <c r="N90" s="219">
        <v>1.33</v>
      </c>
      <c r="O90" s="219">
        <v>0</v>
      </c>
      <c r="P90" s="219">
        <v>3.51</v>
      </c>
      <c r="Q90" s="219">
        <v>0.23</v>
      </c>
      <c r="R90" s="219">
        <v>0.48</v>
      </c>
      <c r="S90" s="219">
        <v>0.3</v>
      </c>
      <c r="T90" s="219">
        <v>0</v>
      </c>
      <c r="U90" s="219">
        <v>1.96</v>
      </c>
      <c r="V90" s="219">
        <v>0.37</v>
      </c>
      <c r="W90" s="219">
        <v>2.75</v>
      </c>
      <c r="X90" s="219">
        <v>1.66</v>
      </c>
      <c r="Y90" s="219">
        <v>0</v>
      </c>
      <c r="Z90" s="219">
        <v>1.43</v>
      </c>
      <c r="AA90" s="219">
        <v>0.86</v>
      </c>
      <c r="AB90" s="219">
        <v>0</v>
      </c>
      <c r="AC90" s="219">
        <v>0.59</v>
      </c>
      <c r="AD90" s="219">
        <v>0</v>
      </c>
      <c r="AE90" s="219">
        <v>0</v>
      </c>
      <c r="AF90" s="219">
        <v>0</v>
      </c>
      <c r="AG90" s="219">
        <v>0.39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10.31</v>
      </c>
      <c r="E91" s="219">
        <v>0</v>
      </c>
      <c r="F91" s="219">
        <v>0</v>
      </c>
      <c r="G91" s="219">
        <v>14.99</v>
      </c>
      <c r="H91" s="219">
        <v>0</v>
      </c>
      <c r="I91" s="219">
        <v>0</v>
      </c>
      <c r="J91" s="219">
        <v>24.22</v>
      </c>
      <c r="K91" s="219">
        <v>0.35</v>
      </c>
      <c r="L91" s="219">
        <v>16.170000000000002</v>
      </c>
      <c r="M91" s="219">
        <v>1.04</v>
      </c>
      <c r="N91" s="219">
        <v>1.33</v>
      </c>
      <c r="O91" s="219">
        <v>0</v>
      </c>
      <c r="P91" s="219">
        <v>3.51</v>
      </c>
      <c r="Q91" s="219">
        <v>0.23</v>
      </c>
      <c r="R91" s="219">
        <v>0.48</v>
      </c>
      <c r="S91" s="219">
        <v>0.3</v>
      </c>
      <c r="T91" s="219">
        <v>0</v>
      </c>
      <c r="U91" s="219">
        <v>1.96</v>
      </c>
      <c r="V91" s="219">
        <v>0.37</v>
      </c>
      <c r="W91" s="219">
        <v>2.75</v>
      </c>
      <c r="X91" s="219">
        <v>1.66</v>
      </c>
      <c r="Y91" s="219">
        <v>0</v>
      </c>
      <c r="Z91" s="219">
        <v>1.43</v>
      </c>
      <c r="AA91" s="219">
        <v>0.86</v>
      </c>
      <c r="AB91" s="219">
        <v>0</v>
      </c>
      <c r="AC91" s="219">
        <v>0.3</v>
      </c>
      <c r="AD91" s="219">
        <v>0</v>
      </c>
      <c r="AE91" s="219">
        <v>0</v>
      </c>
      <c r="AF91" s="219">
        <v>0</v>
      </c>
      <c r="AG91" s="219">
        <v>0.39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10.31</v>
      </c>
      <c r="E92" s="219">
        <v>0</v>
      </c>
      <c r="F92" s="219">
        <v>0</v>
      </c>
      <c r="G92" s="219">
        <v>14.99</v>
      </c>
      <c r="H92" s="219">
        <v>0</v>
      </c>
      <c r="I92" s="219">
        <v>0</v>
      </c>
      <c r="J92" s="219">
        <v>24.22</v>
      </c>
      <c r="K92" s="219">
        <v>0.35</v>
      </c>
      <c r="L92" s="219">
        <v>16.170000000000002</v>
      </c>
      <c r="M92" s="219">
        <v>1.04</v>
      </c>
      <c r="N92" s="219">
        <v>1.33</v>
      </c>
      <c r="O92" s="219">
        <v>0</v>
      </c>
      <c r="P92" s="219">
        <v>3.51</v>
      </c>
      <c r="Q92" s="219">
        <v>0.23</v>
      </c>
      <c r="R92" s="219">
        <v>0.48</v>
      </c>
      <c r="S92" s="219">
        <v>0.3</v>
      </c>
      <c r="T92" s="219">
        <v>0</v>
      </c>
      <c r="U92" s="219">
        <v>1.96</v>
      </c>
      <c r="V92" s="219">
        <v>0.37</v>
      </c>
      <c r="W92" s="219">
        <v>2.75</v>
      </c>
      <c r="X92" s="219">
        <v>1.66</v>
      </c>
      <c r="Y92" s="219">
        <v>0</v>
      </c>
      <c r="Z92" s="219">
        <v>1.43</v>
      </c>
      <c r="AA92" s="219">
        <v>0.86</v>
      </c>
      <c r="AB92" s="219">
        <v>0</v>
      </c>
      <c r="AC92" s="219">
        <v>0.3</v>
      </c>
      <c r="AD92" s="219">
        <v>0</v>
      </c>
      <c r="AE92" s="219">
        <v>0</v>
      </c>
      <c r="AF92" s="219">
        <v>0</v>
      </c>
      <c r="AG92" s="219">
        <v>0.39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10.31</v>
      </c>
      <c r="E93" s="219">
        <v>0</v>
      </c>
      <c r="F93" s="219">
        <v>0</v>
      </c>
      <c r="G93" s="219">
        <v>14.99</v>
      </c>
      <c r="H93" s="219">
        <v>0</v>
      </c>
      <c r="I93" s="219">
        <v>0</v>
      </c>
      <c r="J93" s="219">
        <v>24.22</v>
      </c>
      <c r="K93" s="219">
        <v>0.35</v>
      </c>
      <c r="L93" s="219">
        <v>16.170000000000002</v>
      </c>
      <c r="M93" s="219">
        <v>1.04</v>
      </c>
      <c r="N93" s="219">
        <v>1.33</v>
      </c>
      <c r="O93" s="219">
        <v>0</v>
      </c>
      <c r="P93" s="219">
        <v>3.51</v>
      </c>
      <c r="Q93" s="219">
        <v>0.23</v>
      </c>
      <c r="R93" s="219">
        <v>0.48</v>
      </c>
      <c r="S93" s="219">
        <v>0.3</v>
      </c>
      <c r="T93" s="219">
        <v>0</v>
      </c>
      <c r="U93" s="219">
        <v>1.96</v>
      </c>
      <c r="V93" s="219">
        <v>0.37</v>
      </c>
      <c r="W93" s="219">
        <v>2.75</v>
      </c>
      <c r="X93" s="219">
        <v>1.66</v>
      </c>
      <c r="Y93" s="219">
        <v>0</v>
      </c>
      <c r="Z93" s="219">
        <v>1.43</v>
      </c>
      <c r="AA93" s="219">
        <v>0.86</v>
      </c>
      <c r="AB93" s="219">
        <v>0</v>
      </c>
      <c r="AC93" s="219">
        <v>0.3</v>
      </c>
      <c r="AD93" s="219">
        <v>0</v>
      </c>
      <c r="AE93" s="219">
        <v>0</v>
      </c>
      <c r="AF93" s="219">
        <v>0</v>
      </c>
      <c r="AG93" s="219">
        <v>0.39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10.31</v>
      </c>
      <c r="E94" s="219">
        <v>0</v>
      </c>
      <c r="F94" s="219">
        <v>0</v>
      </c>
      <c r="G94" s="219">
        <v>3.85</v>
      </c>
      <c r="H94" s="219">
        <v>0</v>
      </c>
      <c r="I94" s="219">
        <v>0</v>
      </c>
      <c r="J94" s="219">
        <v>15.79</v>
      </c>
      <c r="K94" s="219">
        <v>0.35</v>
      </c>
      <c r="L94" s="219">
        <v>16.170000000000002</v>
      </c>
      <c r="M94" s="219">
        <v>1.04</v>
      </c>
      <c r="N94" s="219">
        <v>1.33</v>
      </c>
      <c r="O94" s="219">
        <v>0</v>
      </c>
      <c r="P94" s="219">
        <v>3.51</v>
      </c>
      <c r="Q94" s="219">
        <v>0.23</v>
      </c>
      <c r="R94" s="219">
        <v>0.48</v>
      </c>
      <c r="S94" s="219">
        <v>0.3</v>
      </c>
      <c r="T94" s="219">
        <v>0</v>
      </c>
      <c r="U94" s="219">
        <v>1.96</v>
      </c>
      <c r="V94" s="219">
        <v>0.37</v>
      </c>
      <c r="W94" s="219">
        <v>2.75</v>
      </c>
      <c r="X94" s="219">
        <v>1.66</v>
      </c>
      <c r="Y94" s="219">
        <v>0</v>
      </c>
      <c r="Z94" s="219">
        <v>1.43</v>
      </c>
      <c r="AA94" s="219">
        <v>0.86</v>
      </c>
      <c r="AB94" s="219">
        <v>0</v>
      </c>
      <c r="AC94" s="219">
        <v>0.3</v>
      </c>
      <c r="AD94" s="219">
        <v>0</v>
      </c>
      <c r="AE94" s="219">
        <v>0</v>
      </c>
      <c r="AF94" s="219">
        <v>0</v>
      </c>
      <c r="AG94" s="219">
        <v>0.39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10.31</v>
      </c>
      <c r="E95" s="219">
        <v>0</v>
      </c>
      <c r="F95" s="219">
        <v>0</v>
      </c>
      <c r="G95" s="219">
        <v>3.85</v>
      </c>
      <c r="H95" s="219">
        <v>0</v>
      </c>
      <c r="I95" s="219">
        <v>0</v>
      </c>
      <c r="J95" s="219">
        <v>15.79</v>
      </c>
      <c r="K95" s="219">
        <v>0.35</v>
      </c>
      <c r="L95" s="219">
        <v>16.170000000000002</v>
      </c>
      <c r="M95" s="219">
        <v>1.04</v>
      </c>
      <c r="N95" s="219">
        <v>1.33</v>
      </c>
      <c r="O95" s="219">
        <v>0</v>
      </c>
      <c r="P95" s="219">
        <v>3.51</v>
      </c>
      <c r="Q95" s="219">
        <v>0.23</v>
      </c>
      <c r="R95" s="219">
        <v>0.48</v>
      </c>
      <c r="S95" s="219">
        <v>0.3</v>
      </c>
      <c r="T95" s="219">
        <v>0</v>
      </c>
      <c r="U95" s="219">
        <v>1.96</v>
      </c>
      <c r="V95" s="219">
        <v>0.37</v>
      </c>
      <c r="W95" s="219">
        <v>2.75</v>
      </c>
      <c r="X95" s="219">
        <v>1.66</v>
      </c>
      <c r="Y95" s="219">
        <v>0</v>
      </c>
      <c r="Z95" s="219">
        <v>1.43</v>
      </c>
      <c r="AA95" s="219">
        <v>0.86</v>
      </c>
      <c r="AB95" s="219">
        <v>0</v>
      </c>
      <c r="AC95" s="219">
        <v>0.3</v>
      </c>
      <c r="AD95" s="219">
        <v>0</v>
      </c>
      <c r="AE95" s="219">
        <v>0</v>
      </c>
      <c r="AF95" s="219">
        <v>0</v>
      </c>
      <c r="AG95" s="219">
        <v>0.65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10.31</v>
      </c>
      <c r="E96" s="219">
        <v>0</v>
      </c>
      <c r="F96" s="219">
        <v>0</v>
      </c>
      <c r="G96" s="219">
        <v>3.85</v>
      </c>
      <c r="H96" s="219">
        <v>0</v>
      </c>
      <c r="I96" s="219">
        <v>0</v>
      </c>
      <c r="J96" s="219">
        <v>15.79</v>
      </c>
      <c r="K96" s="219">
        <v>0.35</v>
      </c>
      <c r="L96" s="219">
        <v>16.170000000000002</v>
      </c>
      <c r="M96" s="219">
        <v>1.04</v>
      </c>
      <c r="N96" s="219">
        <v>1.33</v>
      </c>
      <c r="O96" s="219">
        <v>0</v>
      </c>
      <c r="P96" s="219">
        <v>3.51</v>
      </c>
      <c r="Q96" s="219">
        <v>0.23</v>
      </c>
      <c r="R96" s="219">
        <v>0.48</v>
      </c>
      <c r="S96" s="219">
        <v>0.3</v>
      </c>
      <c r="T96" s="219">
        <v>0</v>
      </c>
      <c r="U96" s="219">
        <v>1.96</v>
      </c>
      <c r="V96" s="219">
        <v>0.37</v>
      </c>
      <c r="W96" s="219">
        <v>2.75</v>
      </c>
      <c r="X96" s="219">
        <v>1.66</v>
      </c>
      <c r="Y96" s="219">
        <v>0</v>
      </c>
      <c r="Z96" s="219">
        <v>1.43</v>
      </c>
      <c r="AA96" s="219">
        <v>0.86</v>
      </c>
      <c r="AB96" s="219">
        <v>0</v>
      </c>
      <c r="AC96" s="219">
        <v>0.3</v>
      </c>
      <c r="AD96" s="219">
        <v>0</v>
      </c>
      <c r="AE96" s="219">
        <v>0</v>
      </c>
      <c r="AF96" s="219">
        <v>0</v>
      </c>
      <c r="AG96" s="219">
        <v>0.65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10.31</v>
      </c>
      <c r="E97" s="219">
        <v>0</v>
      </c>
      <c r="F97" s="219">
        <v>0</v>
      </c>
      <c r="G97" s="219">
        <v>3.85</v>
      </c>
      <c r="H97" s="219">
        <v>0</v>
      </c>
      <c r="I97" s="219">
        <v>0</v>
      </c>
      <c r="J97" s="219">
        <v>15.79</v>
      </c>
      <c r="K97" s="219">
        <v>0.35</v>
      </c>
      <c r="L97" s="219">
        <v>16.170000000000002</v>
      </c>
      <c r="M97" s="219">
        <v>1.04</v>
      </c>
      <c r="N97" s="219">
        <v>1.33</v>
      </c>
      <c r="O97" s="219">
        <v>0</v>
      </c>
      <c r="P97" s="219">
        <v>3.51</v>
      </c>
      <c r="Q97" s="219">
        <v>0.23</v>
      </c>
      <c r="R97" s="219">
        <v>0.48</v>
      </c>
      <c r="S97" s="219">
        <v>0.3</v>
      </c>
      <c r="T97" s="219">
        <v>0</v>
      </c>
      <c r="U97" s="219">
        <v>1.96</v>
      </c>
      <c r="V97" s="219">
        <v>0.37</v>
      </c>
      <c r="W97" s="219">
        <v>2.75</v>
      </c>
      <c r="X97" s="219">
        <v>1.66</v>
      </c>
      <c r="Y97" s="219">
        <v>0</v>
      </c>
      <c r="Z97" s="219">
        <v>1.43</v>
      </c>
      <c r="AA97" s="219">
        <v>0.86</v>
      </c>
      <c r="AB97" s="219">
        <v>0</v>
      </c>
      <c r="AC97" s="219">
        <v>0.3</v>
      </c>
      <c r="AD97" s="219">
        <v>0</v>
      </c>
      <c r="AE97" s="219">
        <v>0</v>
      </c>
      <c r="AF97" s="219">
        <v>0</v>
      </c>
      <c r="AG97" s="219">
        <v>0.65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10.31</v>
      </c>
      <c r="E98" s="219">
        <v>0</v>
      </c>
      <c r="F98" s="219">
        <v>0</v>
      </c>
      <c r="G98" s="219">
        <v>3.85</v>
      </c>
      <c r="H98" s="219">
        <v>0</v>
      </c>
      <c r="I98" s="219">
        <v>0</v>
      </c>
      <c r="J98" s="219">
        <v>15.79</v>
      </c>
      <c r="K98" s="219">
        <v>0.35</v>
      </c>
      <c r="L98" s="219">
        <v>16.170000000000002</v>
      </c>
      <c r="M98" s="219">
        <v>1.04</v>
      </c>
      <c r="N98" s="219">
        <v>1.33</v>
      </c>
      <c r="O98" s="219">
        <v>0</v>
      </c>
      <c r="P98" s="219">
        <v>3.51</v>
      </c>
      <c r="Q98" s="219">
        <v>0.23</v>
      </c>
      <c r="R98" s="219">
        <v>0.48</v>
      </c>
      <c r="S98" s="219">
        <v>0.3</v>
      </c>
      <c r="T98" s="219">
        <v>0</v>
      </c>
      <c r="U98" s="219">
        <v>1.96</v>
      </c>
      <c r="V98" s="219">
        <v>0.37</v>
      </c>
      <c r="W98" s="219">
        <v>2.75</v>
      </c>
      <c r="X98" s="219">
        <v>1.66</v>
      </c>
      <c r="Y98" s="219">
        <v>0</v>
      </c>
      <c r="Z98" s="219">
        <v>1.43</v>
      </c>
      <c r="AA98" s="219">
        <v>0.86</v>
      </c>
      <c r="AB98" s="219">
        <v>0</v>
      </c>
      <c r="AC98" s="219">
        <v>0.3</v>
      </c>
      <c r="AD98" s="219">
        <v>0</v>
      </c>
      <c r="AE98" s="219">
        <v>0</v>
      </c>
      <c r="AF98" s="219">
        <v>0</v>
      </c>
      <c r="AG98" s="219">
        <v>0.65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0.21240749999999964</v>
      </c>
      <c r="E99">
        <f t="shared" si="0"/>
        <v>0</v>
      </c>
      <c r="F99">
        <f t="shared" si="0"/>
        <v>0</v>
      </c>
      <c r="G99">
        <f t="shared" si="0"/>
        <v>0.34958</v>
      </c>
      <c r="H99">
        <f t="shared" si="0"/>
        <v>0</v>
      </c>
      <c r="I99">
        <f t="shared" si="0"/>
        <v>0.24756499999999976</v>
      </c>
      <c r="J99">
        <f t="shared" si="0"/>
        <v>0.23323500000000008</v>
      </c>
      <c r="K99">
        <f t="shared" si="0"/>
        <v>3.7622499999999948E-2</v>
      </c>
      <c r="L99">
        <f t="shared" si="0"/>
        <v>1.0360074999999986</v>
      </c>
      <c r="M99">
        <f t="shared" si="0"/>
        <v>2.4960000000000045E-2</v>
      </c>
      <c r="N99">
        <f t="shared" si="0"/>
        <v>3.1919999999999969E-2</v>
      </c>
      <c r="O99">
        <f t="shared" si="0"/>
        <v>0</v>
      </c>
      <c r="P99">
        <f t="shared" si="0"/>
        <v>4.8057499999999961E-2</v>
      </c>
      <c r="Q99">
        <f t="shared" si="0"/>
        <v>2.3815000000000034E-2</v>
      </c>
      <c r="R99">
        <f t="shared" si="0"/>
        <v>1.1397499999999979E-2</v>
      </c>
      <c r="S99">
        <f t="shared" si="0"/>
        <v>3.2422499999999993E-2</v>
      </c>
      <c r="T99">
        <f t="shared" si="0"/>
        <v>0</v>
      </c>
      <c r="U99">
        <f t="shared" si="0"/>
        <v>4.7040000000000012E-2</v>
      </c>
      <c r="V99">
        <f t="shared" si="0"/>
        <v>1.3082499999999992E-2</v>
      </c>
      <c r="W99">
        <f t="shared" si="0"/>
        <v>3.2962500000000006E-2</v>
      </c>
      <c r="X99">
        <f t="shared" si="0"/>
        <v>4.0807499999999941E-2</v>
      </c>
      <c r="Y99">
        <f t="shared" si="0"/>
        <v>0</v>
      </c>
      <c r="Z99">
        <f t="shared" si="0"/>
        <v>3.4577500000000073E-2</v>
      </c>
      <c r="AA99">
        <f t="shared" si="0"/>
        <v>2.0229999999999991E-2</v>
      </c>
      <c r="AB99">
        <f t="shared" si="0"/>
        <v>0</v>
      </c>
      <c r="AC99">
        <f t="shared" si="0"/>
        <v>8.4399999999999979E-3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1.3995000000000006E-2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6.2420000000000003E-2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-2.117</v>
      </c>
      <c r="D7" s="124">
        <v>0</v>
      </c>
      <c r="E7" s="124">
        <v>0</v>
      </c>
      <c r="F7" s="124">
        <v>-2.883</v>
      </c>
      <c r="G7" s="124">
        <v>-5</v>
      </c>
      <c r="H7" s="118"/>
      <c r="I7" s="33">
        <v>5</v>
      </c>
      <c r="J7" s="124">
        <v>2.117</v>
      </c>
      <c r="K7" s="124">
        <v>0</v>
      </c>
      <c r="L7" s="124">
        <v>0</v>
      </c>
      <c r="M7" s="124">
        <v>0</v>
      </c>
      <c r="N7" s="124">
        <v>2.117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2.883</v>
      </c>
      <c r="AF7" s="124">
        <v>0</v>
      </c>
      <c r="AG7" s="124">
        <v>0</v>
      </c>
      <c r="AH7" s="124">
        <v>0</v>
      </c>
      <c r="AI7" s="124">
        <v>2.883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2.117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-2.117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2.883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-2.883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21.17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21.17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28.83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28.83</v>
      </c>
      <c r="DF7" s="123">
        <f t="shared" si="31"/>
        <v>5</v>
      </c>
      <c r="DG7" s="123">
        <f t="shared" si="32"/>
        <v>-2.117</v>
      </c>
      <c r="DH7" s="123">
        <f t="shared" si="33"/>
        <v>0</v>
      </c>
      <c r="DI7" s="123">
        <f t="shared" si="34"/>
        <v>0</v>
      </c>
      <c r="DJ7" s="123">
        <f t="shared" si="35"/>
        <v>-2.883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-10.584</v>
      </c>
      <c r="D8" s="124">
        <v>0</v>
      </c>
      <c r="E8" s="124">
        <v>0</v>
      </c>
      <c r="F8" s="124">
        <v>-14.416</v>
      </c>
      <c r="G8" s="124">
        <v>-25</v>
      </c>
      <c r="H8" s="118"/>
      <c r="I8" s="33">
        <v>6</v>
      </c>
      <c r="J8" s="124">
        <v>10.584</v>
      </c>
      <c r="K8" s="124">
        <v>0</v>
      </c>
      <c r="L8" s="124">
        <v>0</v>
      </c>
      <c r="M8" s="124">
        <v>0</v>
      </c>
      <c r="N8" s="124">
        <v>10.584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14.416</v>
      </c>
      <c r="AF8" s="124">
        <v>0</v>
      </c>
      <c r="AG8" s="124">
        <v>0</v>
      </c>
      <c r="AH8" s="124">
        <v>0</v>
      </c>
      <c r="AI8" s="124">
        <v>14.416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10.584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-10.584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14.416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-14.416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105.84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105.84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144.16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144.16</v>
      </c>
      <c r="DF8" s="123">
        <f t="shared" si="31"/>
        <v>25</v>
      </c>
      <c r="DG8" s="123">
        <f t="shared" si="32"/>
        <v>-10.584</v>
      </c>
      <c r="DH8" s="123">
        <f t="shared" si="33"/>
        <v>0</v>
      </c>
      <c r="DI8" s="123">
        <f t="shared" si="34"/>
        <v>0</v>
      </c>
      <c r="DJ8" s="123">
        <f t="shared" si="35"/>
        <v>-14.416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-6.35</v>
      </c>
      <c r="D87" s="124">
        <v>0</v>
      </c>
      <c r="E87" s="124">
        <v>0</v>
      </c>
      <c r="F87" s="124">
        <v>-8.65</v>
      </c>
      <c r="G87" s="124">
        <v>-15</v>
      </c>
      <c r="H87" s="118"/>
      <c r="I87" s="33">
        <v>85</v>
      </c>
      <c r="J87" s="124">
        <v>6.35</v>
      </c>
      <c r="K87" s="124">
        <v>0</v>
      </c>
      <c r="L87" s="124">
        <v>0</v>
      </c>
      <c r="M87" s="124">
        <v>0</v>
      </c>
      <c r="N87" s="124">
        <v>6.35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8.65</v>
      </c>
      <c r="AF87" s="124">
        <v>0</v>
      </c>
      <c r="AG87" s="124">
        <v>0</v>
      </c>
      <c r="AH87" s="124">
        <v>0</v>
      </c>
      <c r="AI87" s="124">
        <v>8.65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6.35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-6.35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8.65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-8.65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63.5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63.5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86.5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86.5</v>
      </c>
      <c r="DF87" s="123">
        <f t="shared" si="59"/>
        <v>15</v>
      </c>
      <c r="DG87" s="123">
        <f t="shared" si="60"/>
        <v>-6.35</v>
      </c>
      <c r="DH87" s="123">
        <f t="shared" si="61"/>
        <v>0</v>
      </c>
      <c r="DI87" s="123">
        <f t="shared" si="62"/>
        <v>0</v>
      </c>
      <c r="DJ87" s="123">
        <f t="shared" si="63"/>
        <v>-8.65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-21.591999999999999</v>
      </c>
      <c r="D88" s="124">
        <v>0</v>
      </c>
      <c r="E88" s="124">
        <v>0</v>
      </c>
      <c r="F88" s="124">
        <v>-29.408000000000001</v>
      </c>
      <c r="G88" s="124">
        <v>-51</v>
      </c>
      <c r="H88" s="118"/>
      <c r="I88" s="33">
        <v>86</v>
      </c>
      <c r="J88" s="124">
        <v>21.591999999999999</v>
      </c>
      <c r="K88" s="124">
        <v>0</v>
      </c>
      <c r="L88" s="124">
        <v>0</v>
      </c>
      <c r="M88" s="124">
        <v>0</v>
      </c>
      <c r="N88" s="124">
        <v>21.591999999999999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29.408000000000001</v>
      </c>
      <c r="AF88" s="124">
        <v>0</v>
      </c>
      <c r="AG88" s="124">
        <v>0</v>
      </c>
      <c r="AH88" s="124">
        <v>0</v>
      </c>
      <c r="AI88" s="124">
        <v>29.408000000000001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21.591999999999999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-21.591999999999999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29.408000000000001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-29.408000000000001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215.92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215.92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294.08000000000004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294.08000000000004</v>
      </c>
      <c r="DF88" s="123">
        <f t="shared" si="59"/>
        <v>51</v>
      </c>
      <c r="DG88" s="123">
        <f t="shared" si="60"/>
        <v>-21.591999999999999</v>
      </c>
      <c r="DH88" s="123">
        <f t="shared" si="61"/>
        <v>0</v>
      </c>
      <c r="DI88" s="123">
        <f t="shared" si="62"/>
        <v>0</v>
      </c>
      <c r="DJ88" s="123">
        <f t="shared" si="63"/>
        <v>-29.408000000000001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-16.934999999999999</v>
      </c>
      <c r="D89" s="124">
        <v>0</v>
      </c>
      <c r="E89" s="124">
        <v>0</v>
      </c>
      <c r="F89" s="124">
        <v>-23.065000000000001</v>
      </c>
      <c r="G89" s="124">
        <v>-40</v>
      </c>
      <c r="H89" s="118"/>
      <c r="I89" s="33">
        <v>87</v>
      </c>
      <c r="J89" s="124">
        <v>16.934999999999999</v>
      </c>
      <c r="K89" s="124">
        <v>0</v>
      </c>
      <c r="L89" s="124">
        <v>0</v>
      </c>
      <c r="M89" s="124">
        <v>0</v>
      </c>
      <c r="N89" s="124">
        <v>16.934999999999999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23.065000000000001</v>
      </c>
      <c r="AF89" s="124">
        <v>0</v>
      </c>
      <c r="AG89" s="124">
        <v>0</v>
      </c>
      <c r="AH89" s="124">
        <v>0</v>
      </c>
      <c r="AI89" s="124">
        <v>23.065000000000001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16.934999999999999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-16.934999999999999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23.065000000000001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-23.065000000000001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169.35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169.35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230.65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230.65</v>
      </c>
      <c r="DF89" s="123">
        <f t="shared" si="59"/>
        <v>40</v>
      </c>
      <c r="DG89" s="123">
        <f t="shared" si="60"/>
        <v>-16.934999999999999</v>
      </c>
      <c r="DH89" s="123">
        <f t="shared" si="61"/>
        <v>0</v>
      </c>
      <c r="DI89" s="123">
        <f t="shared" si="62"/>
        <v>0</v>
      </c>
      <c r="DJ89" s="123">
        <f t="shared" si="63"/>
        <v>-23.065000000000001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-8.4670000000000005</v>
      </c>
      <c r="D90" s="124">
        <v>0</v>
      </c>
      <c r="E90" s="124">
        <v>0</v>
      </c>
      <c r="F90" s="124">
        <v>-11.532999999999999</v>
      </c>
      <c r="G90" s="124">
        <v>-20</v>
      </c>
      <c r="H90" s="118"/>
      <c r="I90" s="33">
        <v>88</v>
      </c>
      <c r="J90" s="124">
        <v>8.4670000000000005</v>
      </c>
      <c r="K90" s="124">
        <v>0</v>
      </c>
      <c r="L90" s="124">
        <v>0</v>
      </c>
      <c r="M90" s="124">
        <v>0</v>
      </c>
      <c r="N90" s="124">
        <v>8.4670000000000005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11.532999999999999</v>
      </c>
      <c r="AF90" s="124">
        <v>0</v>
      </c>
      <c r="AG90" s="124">
        <v>0</v>
      </c>
      <c r="AH90" s="124">
        <v>0</v>
      </c>
      <c r="AI90" s="124">
        <v>11.532999999999999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8.4670000000000005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-8.4670000000000005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11.532999999999999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-11.532999999999999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84.67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84.67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115.33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115.33</v>
      </c>
      <c r="DF90" s="123">
        <f t="shared" si="59"/>
        <v>20</v>
      </c>
      <c r="DG90" s="123">
        <f t="shared" si="60"/>
        <v>-8.4670000000000005</v>
      </c>
      <c r="DH90" s="123">
        <f t="shared" si="61"/>
        <v>0</v>
      </c>
      <c r="DI90" s="123">
        <f t="shared" si="62"/>
        <v>0</v>
      </c>
      <c r="DJ90" s="123">
        <f t="shared" si="63"/>
        <v>-11.532999999999999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-23.285</v>
      </c>
      <c r="D91" s="124">
        <v>0</v>
      </c>
      <c r="E91" s="124">
        <v>0</v>
      </c>
      <c r="F91" s="124">
        <v>-31.715</v>
      </c>
      <c r="G91" s="124">
        <v>-55</v>
      </c>
      <c r="H91" s="118"/>
      <c r="I91" s="33">
        <v>89</v>
      </c>
      <c r="J91" s="124">
        <v>23.285</v>
      </c>
      <c r="K91" s="124">
        <v>0</v>
      </c>
      <c r="L91" s="124">
        <v>0</v>
      </c>
      <c r="M91" s="124">
        <v>0</v>
      </c>
      <c r="N91" s="124">
        <v>23.285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31.715</v>
      </c>
      <c r="AF91" s="124">
        <v>0</v>
      </c>
      <c r="AG91" s="124">
        <v>0</v>
      </c>
      <c r="AH91" s="124">
        <v>0</v>
      </c>
      <c r="AI91" s="124">
        <v>31.715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23.285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-23.285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31.715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-31.715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232.85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232.85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317.14999999999998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317.14999999999998</v>
      </c>
      <c r="DF91" s="123">
        <f t="shared" si="59"/>
        <v>55</v>
      </c>
      <c r="DG91" s="123">
        <f t="shared" si="60"/>
        <v>-23.285</v>
      </c>
      <c r="DH91" s="123">
        <f t="shared" si="61"/>
        <v>0</v>
      </c>
      <c r="DI91" s="123">
        <f t="shared" si="62"/>
        <v>0</v>
      </c>
      <c r="DJ91" s="123">
        <f t="shared" si="63"/>
        <v>-31.715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-14.818</v>
      </c>
      <c r="D92" s="124">
        <v>0</v>
      </c>
      <c r="E92" s="124">
        <v>0</v>
      </c>
      <c r="F92" s="124">
        <v>-20.181999999999999</v>
      </c>
      <c r="G92" s="124">
        <v>-35</v>
      </c>
      <c r="H92" s="118"/>
      <c r="I92" s="33">
        <v>90</v>
      </c>
      <c r="J92" s="124">
        <v>14.818</v>
      </c>
      <c r="K92" s="124">
        <v>0</v>
      </c>
      <c r="L92" s="124">
        <v>0</v>
      </c>
      <c r="M92" s="124">
        <v>0</v>
      </c>
      <c r="N92" s="124">
        <v>14.818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20.181999999999999</v>
      </c>
      <c r="AF92" s="124">
        <v>0</v>
      </c>
      <c r="AG92" s="124">
        <v>0</v>
      </c>
      <c r="AH92" s="124">
        <v>0</v>
      </c>
      <c r="AI92" s="124">
        <v>20.181999999999999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14.818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-14.818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20.181999999999999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-20.181999999999999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148.18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148.18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201.82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201.82</v>
      </c>
      <c r="DF92" s="123">
        <f t="shared" si="59"/>
        <v>35</v>
      </c>
      <c r="DG92" s="123">
        <f t="shared" si="60"/>
        <v>-14.818</v>
      </c>
      <c r="DH92" s="123">
        <f t="shared" si="61"/>
        <v>0</v>
      </c>
      <c r="DI92" s="123">
        <f t="shared" si="62"/>
        <v>0</v>
      </c>
      <c r="DJ92" s="123">
        <f t="shared" si="63"/>
        <v>-20.181999999999999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-8.4670000000000005</v>
      </c>
      <c r="D93" s="124">
        <v>0</v>
      </c>
      <c r="E93" s="124">
        <v>0</v>
      </c>
      <c r="F93" s="124">
        <v>-11.532999999999999</v>
      </c>
      <c r="G93" s="124">
        <v>-20</v>
      </c>
      <c r="H93" s="118"/>
      <c r="I93" s="33">
        <v>91</v>
      </c>
      <c r="J93" s="124">
        <v>8.4670000000000005</v>
      </c>
      <c r="K93" s="124">
        <v>0</v>
      </c>
      <c r="L93" s="124">
        <v>0</v>
      </c>
      <c r="M93" s="124">
        <v>0</v>
      </c>
      <c r="N93" s="124">
        <v>8.4670000000000005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11.532999999999999</v>
      </c>
      <c r="AF93" s="124">
        <v>0</v>
      </c>
      <c r="AG93" s="124">
        <v>0</v>
      </c>
      <c r="AH93" s="124">
        <v>0</v>
      </c>
      <c r="AI93" s="124">
        <v>11.532999999999999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8.4670000000000005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-8.4670000000000005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11.532999999999999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-11.532999999999999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84.67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84.67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115.33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115.33</v>
      </c>
      <c r="DF93" s="123">
        <f t="shared" si="59"/>
        <v>20</v>
      </c>
      <c r="DG93" s="123">
        <f t="shared" si="60"/>
        <v>-8.4670000000000005</v>
      </c>
      <c r="DH93" s="123">
        <f t="shared" si="61"/>
        <v>0</v>
      </c>
      <c r="DI93" s="123">
        <f t="shared" si="62"/>
        <v>0</v>
      </c>
      <c r="DJ93" s="123">
        <f t="shared" si="63"/>
        <v>-11.532999999999999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2.8153749999999998E-2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-2.8153749999999998E-2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3.8346249999999998E-2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-3.8346249999999998E-2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2.8153750000000002E-2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2.8153750000000002E-2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3.8346249999999998E-2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3.8346249999999998E-2</v>
      </c>
      <c r="DE99" s="128"/>
      <c r="DF99" s="123">
        <f t="shared" si="59"/>
        <v>6.6500000000000004E-2</v>
      </c>
      <c r="DG99" s="123">
        <f t="shared" si="60"/>
        <v>-2.8153749999999998E-2</v>
      </c>
      <c r="DH99" s="123">
        <f t="shared" si="61"/>
        <v>0</v>
      </c>
      <c r="DI99" s="123">
        <f t="shared" si="62"/>
        <v>0</v>
      </c>
      <c r="DJ99" s="123">
        <f t="shared" si="63"/>
        <v>-3.8346249999999998E-2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45066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45066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45066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25.5</v>
      </c>
      <c r="C3" s="220">
        <v>25.5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10.638599999999999</v>
      </c>
      <c r="J3" s="23">
        <f>C3*E3/100</f>
        <v>5.9491499999999995</v>
      </c>
      <c r="K3" s="23">
        <f>C3*F3/100</f>
        <v>7.6729499999999993</v>
      </c>
      <c r="L3" s="23">
        <f>C3*G3/100</f>
        <v>1.2393000000000001</v>
      </c>
      <c r="M3" s="203">
        <f>SUM(I3:L3)</f>
        <v>25.5</v>
      </c>
      <c r="N3" s="24"/>
      <c r="P3" s="78">
        <f t="shared" ref="P3:P34" si="1">I3</f>
        <v>10.638599999999999</v>
      </c>
      <c r="Q3" s="78">
        <f t="shared" ref="Q3:Q34" si="2">J3</f>
        <v>5.9491499999999995</v>
      </c>
      <c r="R3" s="78">
        <f t="shared" ref="R3:R34" si="3">K3</f>
        <v>7.6729499999999993</v>
      </c>
      <c r="S3" s="78">
        <f t="shared" ref="S3:S34" si="4">L3</f>
        <v>1.2393000000000001</v>
      </c>
      <c r="T3" s="78">
        <f>SUM(P3:S3)</f>
        <v>25.5</v>
      </c>
    </row>
    <row r="4" spans="1:20">
      <c r="A4" s="8" t="s">
        <v>46</v>
      </c>
      <c r="B4" s="220">
        <v>25.5</v>
      </c>
      <c r="C4" s="220">
        <v>25.5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10.638599999999999</v>
      </c>
      <c r="J4" s="23">
        <f t="shared" ref="J4:J67" si="6">C4*E4/100</f>
        <v>5.9491499999999995</v>
      </c>
      <c r="K4" s="23">
        <f t="shared" ref="K4:K67" si="7">C4*F4/100</f>
        <v>7.6729499999999993</v>
      </c>
      <c r="L4" s="23">
        <f t="shared" ref="L4:L67" si="8">C4*G4/100</f>
        <v>1.2393000000000001</v>
      </c>
      <c r="M4" s="204">
        <f t="shared" ref="M4:M67" si="9">SUM(I4:L4)</f>
        <v>25.5</v>
      </c>
      <c r="N4" s="24"/>
      <c r="P4" s="78">
        <f t="shared" si="1"/>
        <v>10.638599999999999</v>
      </c>
      <c r="Q4" s="78">
        <f t="shared" si="2"/>
        <v>5.9491499999999995</v>
      </c>
      <c r="R4" s="78">
        <f t="shared" si="3"/>
        <v>7.6729499999999993</v>
      </c>
      <c r="S4" s="78">
        <f t="shared" si="4"/>
        <v>1.2393000000000001</v>
      </c>
      <c r="T4" s="78">
        <f t="shared" ref="T4:T67" si="10">SUM(P4:S4)</f>
        <v>25.5</v>
      </c>
    </row>
    <row r="5" spans="1:20">
      <c r="A5" s="8" t="s">
        <v>47</v>
      </c>
      <c r="B5" s="220">
        <v>25.5</v>
      </c>
      <c r="C5" s="220">
        <v>25.5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10.638599999999999</v>
      </c>
      <c r="J5" s="23">
        <f t="shared" si="6"/>
        <v>5.9491499999999995</v>
      </c>
      <c r="K5" s="23">
        <f t="shared" si="7"/>
        <v>7.6729499999999993</v>
      </c>
      <c r="L5" s="23">
        <f t="shared" si="8"/>
        <v>1.2393000000000001</v>
      </c>
      <c r="M5" s="204">
        <f t="shared" si="9"/>
        <v>25.5</v>
      </c>
      <c r="N5" s="24"/>
      <c r="P5" s="78">
        <f t="shared" si="1"/>
        <v>10.638599999999999</v>
      </c>
      <c r="Q5" s="78">
        <f t="shared" si="2"/>
        <v>5.9491499999999995</v>
      </c>
      <c r="R5" s="78">
        <f t="shared" si="3"/>
        <v>7.6729499999999993</v>
      </c>
      <c r="S5" s="78">
        <f t="shared" si="4"/>
        <v>1.2393000000000001</v>
      </c>
      <c r="T5" s="78">
        <f t="shared" si="10"/>
        <v>25.5</v>
      </c>
    </row>
    <row r="6" spans="1:20">
      <c r="A6" s="8" t="s">
        <v>48</v>
      </c>
      <c r="B6" s="220">
        <v>25.5</v>
      </c>
      <c r="C6" s="220">
        <v>25.5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10.638599999999999</v>
      </c>
      <c r="J6" s="23">
        <f t="shared" si="6"/>
        <v>5.9491499999999995</v>
      </c>
      <c r="K6" s="23">
        <f t="shared" si="7"/>
        <v>7.6729499999999993</v>
      </c>
      <c r="L6" s="23">
        <f t="shared" si="8"/>
        <v>1.2393000000000001</v>
      </c>
      <c r="M6" s="204">
        <f t="shared" si="9"/>
        <v>25.5</v>
      </c>
      <c r="N6" s="24"/>
      <c r="P6" s="78">
        <f t="shared" si="1"/>
        <v>10.638599999999999</v>
      </c>
      <c r="Q6" s="78">
        <f t="shared" si="2"/>
        <v>5.9491499999999995</v>
      </c>
      <c r="R6" s="78">
        <f t="shared" si="3"/>
        <v>7.6729499999999993</v>
      </c>
      <c r="S6" s="78">
        <f t="shared" si="4"/>
        <v>1.2393000000000001</v>
      </c>
      <c r="T6" s="78">
        <f t="shared" si="10"/>
        <v>25.5</v>
      </c>
    </row>
    <row r="7" spans="1:20">
      <c r="A7" s="8" t="s">
        <v>49</v>
      </c>
      <c r="B7" s="220">
        <v>25.5</v>
      </c>
      <c r="C7" s="220">
        <v>25.5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10.638599999999999</v>
      </c>
      <c r="J7" s="23">
        <f t="shared" si="6"/>
        <v>5.9491499999999995</v>
      </c>
      <c r="K7" s="23">
        <f t="shared" si="7"/>
        <v>7.6729499999999993</v>
      </c>
      <c r="L7" s="23">
        <f t="shared" si="8"/>
        <v>1.2393000000000001</v>
      </c>
      <c r="M7" s="204">
        <f t="shared" si="9"/>
        <v>25.5</v>
      </c>
      <c r="N7" s="24"/>
      <c r="P7" s="78">
        <f t="shared" si="1"/>
        <v>10.638599999999999</v>
      </c>
      <c r="Q7" s="78">
        <f t="shared" si="2"/>
        <v>5.9491499999999995</v>
      </c>
      <c r="R7" s="78">
        <f t="shared" si="3"/>
        <v>7.6729499999999993</v>
      </c>
      <c r="S7" s="78">
        <f t="shared" si="4"/>
        <v>1.2393000000000001</v>
      </c>
      <c r="T7" s="78">
        <f t="shared" si="10"/>
        <v>25.5</v>
      </c>
    </row>
    <row r="8" spans="1:20">
      <c r="A8" s="8" t="s">
        <v>50</v>
      </c>
      <c r="B8" s="220">
        <v>25.5</v>
      </c>
      <c r="C8" s="220">
        <v>25.5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10.638599999999999</v>
      </c>
      <c r="J8" s="23">
        <f t="shared" si="6"/>
        <v>5.9491499999999995</v>
      </c>
      <c r="K8" s="23">
        <f t="shared" si="7"/>
        <v>7.6729499999999993</v>
      </c>
      <c r="L8" s="23">
        <f t="shared" si="8"/>
        <v>1.2393000000000001</v>
      </c>
      <c r="M8" s="204">
        <f t="shared" si="9"/>
        <v>25.5</v>
      </c>
      <c r="N8" s="24"/>
      <c r="P8" s="78">
        <f t="shared" si="1"/>
        <v>10.638599999999999</v>
      </c>
      <c r="Q8" s="78">
        <f t="shared" si="2"/>
        <v>5.9491499999999995</v>
      </c>
      <c r="R8" s="78">
        <f t="shared" si="3"/>
        <v>7.6729499999999993</v>
      </c>
      <c r="S8" s="78">
        <f t="shared" si="4"/>
        <v>1.2393000000000001</v>
      </c>
      <c r="T8" s="78">
        <f t="shared" si="10"/>
        <v>25.5</v>
      </c>
    </row>
    <row r="9" spans="1:20">
      <c r="A9" s="8" t="s">
        <v>51</v>
      </c>
      <c r="B9" s="220">
        <v>25.5</v>
      </c>
      <c r="C9" s="220">
        <v>25.5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10.638599999999999</v>
      </c>
      <c r="J9" s="23">
        <f t="shared" si="6"/>
        <v>5.9491499999999995</v>
      </c>
      <c r="K9" s="23">
        <f t="shared" si="7"/>
        <v>7.6729499999999993</v>
      </c>
      <c r="L9" s="23">
        <f t="shared" si="8"/>
        <v>1.2393000000000001</v>
      </c>
      <c r="M9" s="204">
        <f t="shared" si="9"/>
        <v>25.5</v>
      </c>
      <c r="N9" s="24"/>
      <c r="P9" s="78">
        <f t="shared" si="1"/>
        <v>10.638599999999999</v>
      </c>
      <c r="Q9" s="78">
        <f t="shared" si="2"/>
        <v>5.9491499999999995</v>
      </c>
      <c r="R9" s="78">
        <f t="shared" si="3"/>
        <v>7.6729499999999993</v>
      </c>
      <c r="S9" s="78">
        <f t="shared" si="4"/>
        <v>1.2393000000000001</v>
      </c>
      <c r="T9" s="78">
        <f t="shared" si="10"/>
        <v>25.5</v>
      </c>
    </row>
    <row r="10" spans="1:20">
      <c r="A10" s="8" t="s">
        <v>52</v>
      </c>
      <c r="B10" s="220">
        <v>25.5</v>
      </c>
      <c r="C10" s="220">
        <v>25.5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10.638599999999999</v>
      </c>
      <c r="J10" s="23">
        <f t="shared" si="6"/>
        <v>5.9491499999999995</v>
      </c>
      <c r="K10" s="23">
        <f t="shared" si="7"/>
        <v>7.6729499999999993</v>
      </c>
      <c r="L10" s="23">
        <f t="shared" si="8"/>
        <v>1.2393000000000001</v>
      </c>
      <c r="M10" s="204">
        <f t="shared" si="9"/>
        <v>25.5</v>
      </c>
      <c r="N10" s="24"/>
      <c r="P10" s="78">
        <f t="shared" si="1"/>
        <v>10.638599999999999</v>
      </c>
      <c r="Q10" s="78">
        <f t="shared" si="2"/>
        <v>5.9491499999999995</v>
      </c>
      <c r="R10" s="78">
        <f t="shared" si="3"/>
        <v>7.6729499999999993</v>
      </c>
      <c r="S10" s="78">
        <f t="shared" si="4"/>
        <v>1.2393000000000001</v>
      </c>
      <c r="T10" s="78">
        <f t="shared" si="10"/>
        <v>25.5</v>
      </c>
    </row>
    <row r="11" spans="1:20">
      <c r="A11" s="8" t="s">
        <v>53</v>
      </c>
      <c r="B11" s="220">
        <v>25.5</v>
      </c>
      <c r="C11" s="220">
        <v>25.5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10.638599999999999</v>
      </c>
      <c r="J11" s="23">
        <f t="shared" si="6"/>
        <v>5.9491499999999995</v>
      </c>
      <c r="K11" s="23">
        <f t="shared" si="7"/>
        <v>7.6729499999999993</v>
      </c>
      <c r="L11" s="23">
        <f t="shared" si="8"/>
        <v>1.2393000000000001</v>
      </c>
      <c r="M11" s="204">
        <f t="shared" si="9"/>
        <v>25.5</v>
      </c>
      <c r="N11" s="24"/>
      <c r="P11" s="78">
        <f t="shared" si="1"/>
        <v>10.638599999999999</v>
      </c>
      <c r="Q11" s="78">
        <f t="shared" si="2"/>
        <v>5.9491499999999995</v>
      </c>
      <c r="R11" s="78">
        <f t="shared" si="3"/>
        <v>7.6729499999999993</v>
      </c>
      <c r="S11" s="78">
        <f t="shared" si="4"/>
        <v>1.2393000000000001</v>
      </c>
      <c r="T11" s="78">
        <f t="shared" si="10"/>
        <v>25.5</v>
      </c>
    </row>
    <row r="12" spans="1:20">
      <c r="A12" s="8" t="s">
        <v>54</v>
      </c>
      <c r="B12" s="220">
        <v>25.5</v>
      </c>
      <c r="C12" s="220">
        <v>25.5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10.638599999999999</v>
      </c>
      <c r="J12" s="23">
        <f t="shared" si="6"/>
        <v>5.9491499999999995</v>
      </c>
      <c r="K12" s="23">
        <f t="shared" si="7"/>
        <v>7.6729499999999993</v>
      </c>
      <c r="L12" s="23">
        <f t="shared" si="8"/>
        <v>1.2393000000000001</v>
      </c>
      <c r="M12" s="204">
        <f t="shared" si="9"/>
        <v>25.5</v>
      </c>
      <c r="N12" s="24"/>
      <c r="P12" s="78">
        <f t="shared" si="1"/>
        <v>10.638599999999999</v>
      </c>
      <c r="Q12" s="78">
        <f t="shared" si="2"/>
        <v>5.9491499999999995</v>
      </c>
      <c r="R12" s="78">
        <f t="shared" si="3"/>
        <v>7.6729499999999993</v>
      </c>
      <c r="S12" s="78">
        <f t="shared" si="4"/>
        <v>1.2393000000000001</v>
      </c>
      <c r="T12" s="78">
        <f t="shared" si="10"/>
        <v>25.5</v>
      </c>
    </row>
    <row r="13" spans="1:20">
      <c r="A13" s="8" t="s">
        <v>55</v>
      </c>
      <c r="B13" s="220">
        <v>25.5</v>
      </c>
      <c r="C13" s="220">
        <v>25.5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10.638599999999999</v>
      </c>
      <c r="J13" s="23">
        <f t="shared" si="6"/>
        <v>5.9491499999999995</v>
      </c>
      <c r="K13" s="23">
        <f t="shared" si="7"/>
        <v>7.6729499999999993</v>
      </c>
      <c r="L13" s="23">
        <f t="shared" si="8"/>
        <v>1.2393000000000001</v>
      </c>
      <c r="M13" s="204">
        <f t="shared" si="9"/>
        <v>25.5</v>
      </c>
      <c r="N13" s="24"/>
      <c r="P13" s="78">
        <f t="shared" si="1"/>
        <v>10.638599999999999</v>
      </c>
      <c r="Q13" s="78">
        <f t="shared" si="2"/>
        <v>5.9491499999999995</v>
      </c>
      <c r="R13" s="78">
        <f t="shared" si="3"/>
        <v>7.6729499999999993</v>
      </c>
      <c r="S13" s="78">
        <f t="shared" si="4"/>
        <v>1.2393000000000001</v>
      </c>
      <c r="T13" s="78">
        <f t="shared" si="10"/>
        <v>25.5</v>
      </c>
    </row>
    <row r="14" spans="1:20">
      <c r="A14" s="8" t="s">
        <v>56</v>
      </c>
      <c r="B14" s="220">
        <v>25.5</v>
      </c>
      <c r="C14" s="220">
        <v>25.5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10.638599999999999</v>
      </c>
      <c r="J14" s="23">
        <f t="shared" si="6"/>
        <v>5.9491499999999995</v>
      </c>
      <c r="K14" s="23">
        <f t="shared" si="7"/>
        <v>7.6729499999999993</v>
      </c>
      <c r="L14" s="23">
        <f t="shared" si="8"/>
        <v>1.2393000000000001</v>
      </c>
      <c r="M14" s="204">
        <f t="shared" si="9"/>
        <v>25.5</v>
      </c>
      <c r="N14" s="24"/>
      <c r="P14" s="78">
        <f t="shared" si="1"/>
        <v>10.638599999999999</v>
      </c>
      <c r="Q14" s="78">
        <f t="shared" si="2"/>
        <v>5.9491499999999995</v>
      </c>
      <c r="R14" s="78">
        <f t="shared" si="3"/>
        <v>7.6729499999999993</v>
      </c>
      <c r="S14" s="78">
        <f t="shared" si="4"/>
        <v>1.2393000000000001</v>
      </c>
      <c r="T14" s="78">
        <f t="shared" si="10"/>
        <v>25.5</v>
      </c>
    </row>
    <row r="15" spans="1:20">
      <c r="A15" s="8" t="s">
        <v>57</v>
      </c>
      <c r="B15" s="220">
        <v>25.5</v>
      </c>
      <c r="C15" s="220">
        <v>25.5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10.638599999999999</v>
      </c>
      <c r="J15" s="23">
        <f t="shared" si="6"/>
        <v>5.9491499999999995</v>
      </c>
      <c r="K15" s="23">
        <f t="shared" si="7"/>
        <v>7.6729499999999993</v>
      </c>
      <c r="L15" s="23">
        <f t="shared" si="8"/>
        <v>1.2393000000000001</v>
      </c>
      <c r="M15" s="204">
        <f t="shared" si="9"/>
        <v>25.5</v>
      </c>
      <c r="N15" s="24"/>
      <c r="P15" s="78">
        <f t="shared" si="1"/>
        <v>10.638599999999999</v>
      </c>
      <c r="Q15" s="78">
        <f t="shared" si="2"/>
        <v>5.9491499999999995</v>
      </c>
      <c r="R15" s="78">
        <f t="shared" si="3"/>
        <v>7.6729499999999993</v>
      </c>
      <c r="S15" s="78">
        <f t="shared" si="4"/>
        <v>1.2393000000000001</v>
      </c>
      <c r="T15" s="78">
        <f t="shared" si="10"/>
        <v>25.5</v>
      </c>
    </row>
    <row r="16" spans="1:20">
      <c r="A16" s="8" t="s">
        <v>58</v>
      </c>
      <c r="B16" s="220">
        <v>25.5</v>
      </c>
      <c r="C16" s="220">
        <v>25.5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10.638599999999999</v>
      </c>
      <c r="J16" s="23">
        <f t="shared" si="6"/>
        <v>5.9491499999999995</v>
      </c>
      <c r="K16" s="23">
        <f t="shared" si="7"/>
        <v>7.6729499999999993</v>
      </c>
      <c r="L16" s="23">
        <f t="shared" si="8"/>
        <v>1.2393000000000001</v>
      </c>
      <c r="M16" s="204">
        <f t="shared" si="9"/>
        <v>25.5</v>
      </c>
      <c r="N16" s="24"/>
      <c r="P16" s="78">
        <f t="shared" si="1"/>
        <v>10.638599999999999</v>
      </c>
      <c r="Q16" s="78">
        <f t="shared" si="2"/>
        <v>5.9491499999999995</v>
      </c>
      <c r="R16" s="78">
        <f t="shared" si="3"/>
        <v>7.6729499999999993</v>
      </c>
      <c r="S16" s="78">
        <f t="shared" si="4"/>
        <v>1.2393000000000001</v>
      </c>
      <c r="T16" s="78">
        <f t="shared" si="10"/>
        <v>25.5</v>
      </c>
    </row>
    <row r="17" spans="1:20">
      <c r="A17" s="8" t="s">
        <v>59</v>
      </c>
      <c r="B17" s="220">
        <v>25.5</v>
      </c>
      <c r="C17" s="220">
        <v>25.5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10.638599999999999</v>
      </c>
      <c r="J17" s="23">
        <f t="shared" si="6"/>
        <v>5.9491499999999995</v>
      </c>
      <c r="K17" s="23">
        <f t="shared" si="7"/>
        <v>7.6729499999999993</v>
      </c>
      <c r="L17" s="23">
        <f t="shared" si="8"/>
        <v>1.2393000000000001</v>
      </c>
      <c r="M17" s="204">
        <f t="shared" si="9"/>
        <v>25.5</v>
      </c>
      <c r="N17" s="24"/>
      <c r="P17" s="78">
        <f t="shared" si="1"/>
        <v>10.638599999999999</v>
      </c>
      <c r="Q17" s="78">
        <f t="shared" si="2"/>
        <v>5.9491499999999995</v>
      </c>
      <c r="R17" s="78">
        <f t="shared" si="3"/>
        <v>7.6729499999999993</v>
      </c>
      <c r="S17" s="78">
        <f t="shared" si="4"/>
        <v>1.2393000000000001</v>
      </c>
      <c r="T17" s="78">
        <f t="shared" si="10"/>
        <v>25.5</v>
      </c>
    </row>
    <row r="18" spans="1:20">
      <c r="A18" s="8" t="s">
        <v>60</v>
      </c>
      <c r="B18" s="220">
        <v>25.5</v>
      </c>
      <c r="C18" s="220">
        <v>25.5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10.638599999999999</v>
      </c>
      <c r="J18" s="23">
        <f t="shared" si="6"/>
        <v>5.9491499999999995</v>
      </c>
      <c r="K18" s="23">
        <f t="shared" si="7"/>
        <v>7.6729499999999993</v>
      </c>
      <c r="L18" s="23">
        <f t="shared" si="8"/>
        <v>1.2393000000000001</v>
      </c>
      <c r="M18" s="204">
        <f t="shared" si="9"/>
        <v>25.5</v>
      </c>
      <c r="N18" s="24"/>
      <c r="P18" s="78">
        <f t="shared" si="1"/>
        <v>10.638599999999999</v>
      </c>
      <c r="Q18" s="78">
        <f t="shared" si="2"/>
        <v>5.9491499999999995</v>
      </c>
      <c r="R18" s="78">
        <f t="shared" si="3"/>
        <v>7.6729499999999993</v>
      </c>
      <c r="S18" s="78">
        <f t="shared" si="4"/>
        <v>1.2393000000000001</v>
      </c>
      <c r="T18" s="78">
        <f t="shared" si="10"/>
        <v>25.5</v>
      </c>
    </row>
    <row r="19" spans="1:20">
      <c r="A19" s="8" t="s">
        <v>61</v>
      </c>
      <c r="B19" s="220">
        <v>25.5</v>
      </c>
      <c r="C19" s="220">
        <v>25.5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10.638599999999999</v>
      </c>
      <c r="J19" s="23">
        <f t="shared" si="6"/>
        <v>5.9491499999999995</v>
      </c>
      <c r="K19" s="23">
        <f t="shared" si="7"/>
        <v>7.6729499999999993</v>
      </c>
      <c r="L19" s="23">
        <f t="shared" si="8"/>
        <v>1.2393000000000001</v>
      </c>
      <c r="M19" s="204">
        <f t="shared" si="9"/>
        <v>25.5</v>
      </c>
      <c r="N19" s="24"/>
      <c r="P19" s="78">
        <f t="shared" si="1"/>
        <v>10.638599999999999</v>
      </c>
      <c r="Q19" s="78">
        <f t="shared" si="2"/>
        <v>5.9491499999999995</v>
      </c>
      <c r="R19" s="78">
        <f t="shared" si="3"/>
        <v>7.6729499999999993</v>
      </c>
      <c r="S19" s="78">
        <f t="shared" si="4"/>
        <v>1.2393000000000001</v>
      </c>
      <c r="T19" s="78">
        <f t="shared" si="10"/>
        <v>25.5</v>
      </c>
    </row>
    <row r="20" spans="1:20">
      <c r="A20" s="8" t="s">
        <v>62</v>
      </c>
      <c r="B20" s="220">
        <v>25.5</v>
      </c>
      <c r="C20" s="220">
        <v>25.5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10.638599999999999</v>
      </c>
      <c r="J20" s="23">
        <f t="shared" si="6"/>
        <v>5.9491499999999995</v>
      </c>
      <c r="K20" s="23">
        <f t="shared" si="7"/>
        <v>7.6729499999999993</v>
      </c>
      <c r="L20" s="23">
        <f t="shared" si="8"/>
        <v>1.2393000000000001</v>
      </c>
      <c r="M20" s="204">
        <f t="shared" si="9"/>
        <v>25.5</v>
      </c>
      <c r="N20" s="24"/>
      <c r="P20" s="78">
        <f t="shared" si="1"/>
        <v>10.638599999999999</v>
      </c>
      <c r="Q20" s="78">
        <f t="shared" si="2"/>
        <v>5.9491499999999995</v>
      </c>
      <c r="R20" s="78">
        <f t="shared" si="3"/>
        <v>7.6729499999999993</v>
      </c>
      <c r="S20" s="78">
        <f t="shared" si="4"/>
        <v>1.2393000000000001</v>
      </c>
      <c r="T20" s="78">
        <f t="shared" si="10"/>
        <v>25.5</v>
      </c>
    </row>
    <row r="21" spans="1:20">
      <c r="A21" s="8" t="s">
        <v>63</v>
      </c>
      <c r="B21" s="220">
        <v>25.5</v>
      </c>
      <c r="C21" s="220">
        <v>25.5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10.638599999999999</v>
      </c>
      <c r="J21" s="23">
        <f t="shared" si="6"/>
        <v>5.9491499999999995</v>
      </c>
      <c r="K21" s="23">
        <f t="shared" si="7"/>
        <v>7.6729499999999993</v>
      </c>
      <c r="L21" s="23">
        <f t="shared" si="8"/>
        <v>1.2393000000000001</v>
      </c>
      <c r="M21" s="204">
        <f t="shared" si="9"/>
        <v>25.5</v>
      </c>
      <c r="N21" s="24"/>
      <c r="P21" s="78">
        <f t="shared" si="1"/>
        <v>10.638599999999999</v>
      </c>
      <c r="Q21" s="78">
        <f t="shared" si="2"/>
        <v>5.9491499999999995</v>
      </c>
      <c r="R21" s="78">
        <f t="shared" si="3"/>
        <v>7.6729499999999993</v>
      </c>
      <c r="S21" s="78">
        <f t="shared" si="4"/>
        <v>1.2393000000000001</v>
      </c>
      <c r="T21" s="78">
        <f t="shared" si="10"/>
        <v>25.5</v>
      </c>
    </row>
    <row r="22" spans="1:20">
      <c r="A22" s="8" t="s">
        <v>64</v>
      </c>
      <c r="B22" s="220">
        <v>25.5</v>
      </c>
      <c r="C22" s="220">
        <v>25.5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10.638599999999999</v>
      </c>
      <c r="J22" s="23">
        <f t="shared" si="6"/>
        <v>5.9491499999999995</v>
      </c>
      <c r="K22" s="23">
        <f t="shared" si="7"/>
        <v>7.6729499999999993</v>
      </c>
      <c r="L22" s="23">
        <f t="shared" si="8"/>
        <v>1.2393000000000001</v>
      </c>
      <c r="M22" s="204">
        <f t="shared" si="9"/>
        <v>25.5</v>
      </c>
      <c r="N22" s="24"/>
      <c r="P22" s="78">
        <f t="shared" si="1"/>
        <v>10.638599999999999</v>
      </c>
      <c r="Q22" s="78">
        <f t="shared" si="2"/>
        <v>5.9491499999999995</v>
      </c>
      <c r="R22" s="78">
        <f t="shared" si="3"/>
        <v>7.6729499999999993</v>
      </c>
      <c r="S22" s="78">
        <f t="shared" si="4"/>
        <v>1.2393000000000001</v>
      </c>
      <c r="T22" s="78">
        <f t="shared" si="10"/>
        <v>25.5</v>
      </c>
    </row>
    <row r="23" spans="1:20">
      <c r="A23" s="8" t="s">
        <v>65</v>
      </c>
      <c r="B23" s="220">
        <v>25.5</v>
      </c>
      <c r="C23" s="220">
        <v>25.5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10.638599999999999</v>
      </c>
      <c r="J23" s="23">
        <f t="shared" si="6"/>
        <v>5.9491499999999995</v>
      </c>
      <c r="K23" s="23">
        <f t="shared" si="7"/>
        <v>7.6729499999999993</v>
      </c>
      <c r="L23" s="23">
        <f t="shared" si="8"/>
        <v>1.2393000000000001</v>
      </c>
      <c r="M23" s="204">
        <f t="shared" si="9"/>
        <v>25.5</v>
      </c>
      <c r="N23" s="24"/>
      <c r="P23" s="78">
        <f t="shared" si="1"/>
        <v>10.638599999999999</v>
      </c>
      <c r="Q23" s="78">
        <f t="shared" si="2"/>
        <v>5.9491499999999995</v>
      </c>
      <c r="R23" s="78">
        <f t="shared" si="3"/>
        <v>7.6729499999999993</v>
      </c>
      <c r="S23" s="78">
        <f t="shared" si="4"/>
        <v>1.2393000000000001</v>
      </c>
      <c r="T23" s="78">
        <f t="shared" si="10"/>
        <v>25.5</v>
      </c>
    </row>
    <row r="24" spans="1:20">
      <c r="A24" s="8" t="s">
        <v>66</v>
      </c>
      <c r="B24" s="220">
        <v>25.5</v>
      </c>
      <c r="C24" s="220">
        <v>25.5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10.638599999999999</v>
      </c>
      <c r="J24" s="23">
        <f t="shared" si="6"/>
        <v>5.9491499999999995</v>
      </c>
      <c r="K24" s="23">
        <f t="shared" si="7"/>
        <v>7.6729499999999993</v>
      </c>
      <c r="L24" s="23">
        <f t="shared" si="8"/>
        <v>1.2393000000000001</v>
      </c>
      <c r="M24" s="204">
        <f t="shared" si="9"/>
        <v>25.5</v>
      </c>
      <c r="N24" s="24"/>
      <c r="P24" s="78">
        <f t="shared" si="1"/>
        <v>10.638599999999999</v>
      </c>
      <c r="Q24" s="78">
        <f t="shared" si="2"/>
        <v>5.9491499999999995</v>
      </c>
      <c r="R24" s="78">
        <f t="shared" si="3"/>
        <v>7.6729499999999993</v>
      </c>
      <c r="S24" s="78">
        <f t="shared" si="4"/>
        <v>1.2393000000000001</v>
      </c>
      <c r="T24" s="78">
        <f t="shared" si="10"/>
        <v>25.5</v>
      </c>
    </row>
    <row r="25" spans="1:20">
      <c r="A25" s="8" t="s">
        <v>67</v>
      </c>
      <c r="B25" s="220">
        <v>25.5</v>
      </c>
      <c r="C25" s="220">
        <v>25.5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10.638599999999999</v>
      </c>
      <c r="J25" s="23">
        <f t="shared" si="6"/>
        <v>5.9491499999999995</v>
      </c>
      <c r="K25" s="23">
        <f t="shared" si="7"/>
        <v>7.6729499999999993</v>
      </c>
      <c r="L25" s="23">
        <f t="shared" si="8"/>
        <v>1.2393000000000001</v>
      </c>
      <c r="M25" s="204">
        <f t="shared" si="9"/>
        <v>25.5</v>
      </c>
      <c r="N25" s="24"/>
      <c r="P25" s="78">
        <f t="shared" si="1"/>
        <v>10.638599999999999</v>
      </c>
      <c r="Q25" s="78">
        <f t="shared" si="2"/>
        <v>5.9491499999999995</v>
      </c>
      <c r="R25" s="78">
        <f t="shared" si="3"/>
        <v>7.6729499999999993</v>
      </c>
      <c r="S25" s="78">
        <f t="shared" si="4"/>
        <v>1.2393000000000001</v>
      </c>
      <c r="T25" s="78">
        <f t="shared" si="10"/>
        <v>25.5</v>
      </c>
    </row>
    <row r="26" spans="1:20">
      <c r="A26" s="8" t="s">
        <v>68</v>
      </c>
      <c r="B26" s="220">
        <v>25.5</v>
      </c>
      <c r="C26" s="220">
        <v>25.5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10.638599999999999</v>
      </c>
      <c r="J26" s="23">
        <f t="shared" si="6"/>
        <v>5.9491499999999995</v>
      </c>
      <c r="K26" s="23">
        <f t="shared" si="7"/>
        <v>7.6729499999999993</v>
      </c>
      <c r="L26" s="23">
        <f t="shared" si="8"/>
        <v>1.2393000000000001</v>
      </c>
      <c r="M26" s="204">
        <f t="shared" si="9"/>
        <v>25.5</v>
      </c>
      <c r="N26" s="24"/>
      <c r="P26" s="78">
        <f t="shared" si="1"/>
        <v>10.638599999999999</v>
      </c>
      <c r="Q26" s="78">
        <f t="shared" si="2"/>
        <v>5.9491499999999995</v>
      </c>
      <c r="R26" s="78">
        <f t="shared" si="3"/>
        <v>7.6729499999999993</v>
      </c>
      <c r="S26" s="78">
        <f t="shared" si="4"/>
        <v>1.2393000000000001</v>
      </c>
      <c r="T26" s="78">
        <f t="shared" si="10"/>
        <v>25.5</v>
      </c>
    </row>
    <row r="27" spans="1:20">
      <c r="A27" s="8" t="s">
        <v>69</v>
      </c>
      <c r="B27" s="220">
        <v>25.5</v>
      </c>
      <c r="C27" s="220">
        <v>25.5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10.638599999999999</v>
      </c>
      <c r="J27" s="23">
        <f t="shared" si="6"/>
        <v>5.9491499999999995</v>
      </c>
      <c r="K27" s="23">
        <f t="shared" si="7"/>
        <v>7.6729499999999993</v>
      </c>
      <c r="L27" s="23">
        <f t="shared" si="8"/>
        <v>1.2393000000000001</v>
      </c>
      <c r="M27" s="204">
        <f t="shared" si="9"/>
        <v>25.5</v>
      </c>
      <c r="N27" s="24"/>
      <c r="P27" s="78">
        <f t="shared" si="1"/>
        <v>10.638599999999999</v>
      </c>
      <c r="Q27" s="78">
        <f t="shared" si="2"/>
        <v>5.9491499999999995</v>
      </c>
      <c r="R27" s="78">
        <f t="shared" si="3"/>
        <v>7.6729499999999993</v>
      </c>
      <c r="S27" s="78">
        <f t="shared" si="4"/>
        <v>1.2393000000000001</v>
      </c>
      <c r="T27" s="78">
        <f t="shared" si="10"/>
        <v>25.5</v>
      </c>
    </row>
    <row r="28" spans="1:20">
      <c r="A28" s="8" t="s">
        <v>70</v>
      </c>
      <c r="B28" s="220">
        <v>25.5</v>
      </c>
      <c r="C28" s="220">
        <v>25.5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10.638599999999999</v>
      </c>
      <c r="J28" s="23">
        <f t="shared" si="6"/>
        <v>5.9491499999999995</v>
      </c>
      <c r="K28" s="23">
        <f t="shared" si="7"/>
        <v>7.6729499999999993</v>
      </c>
      <c r="L28" s="23">
        <f t="shared" si="8"/>
        <v>1.2393000000000001</v>
      </c>
      <c r="M28" s="204">
        <f t="shared" si="9"/>
        <v>25.5</v>
      </c>
      <c r="N28" s="24"/>
      <c r="P28" s="78">
        <f t="shared" si="1"/>
        <v>10.638599999999999</v>
      </c>
      <c r="Q28" s="78">
        <f t="shared" si="2"/>
        <v>5.9491499999999995</v>
      </c>
      <c r="R28" s="78">
        <f t="shared" si="3"/>
        <v>7.6729499999999993</v>
      </c>
      <c r="S28" s="78">
        <f t="shared" si="4"/>
        <v>1.2393000000000001</v>
      </c>
      <c r="T28" s="78">
        <f t="shared" si="10"/>
        <v>25.5</v>
      </c>
    </row>
    <row r="29" spans="1:20">
      <c r="A29" s="8" t="s">
        <v>71</v>
      </c>
      <c r="B29" s="220">
        <v>25.5</v>
      </c>
      <c r="C29" s="220">
        <v>25.5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10.638599999999999</v>
      </c>
      <c r="J29" s="23">
        <f t="shared" si="6"/>
        <v>5.9491499999999995</v>
      </c>
      <c r="K29" s="23">
        <f t="shared" si="7"/>
        <v>7.6729499999999993</v>
      </c>
      <c r="L29" s="23">
        <f t="shared" si="8"/>
        <v>1.2393000000000001</v>
      </c>
      <c r="M29" s="204">
        <f t="shared" si="9"/>
        <v>25.5</v>
      </c>
      <c r="N29" s="24"/>
      <c r="P29" s="78">
        <f t="shared" si="1"/>
        <v>10.638599999999999</v>
      </c>
      <c r="Q29" s="78">
        <f t="shared" si="2"/>
        <v>5.9491499999999995</v>
      </c>
      <c r="R29" s="78">
        <f t="shared" si="3"/>
        <v>7.6729499999999993</v>
      </c>
      <c r="S29" s="78">
        <f t="shared" si="4"/>
        <v>1.2393000000000001</v>
      </c>
      <c r="T29" s="78">
        <f t="shared" si="10"/>
        <v>25.5</v>
      </c>
    </row>
    <row r="30" spans="1:20">
      <c r="A30" s="8" t="s">
        <v>72</v>
      </c>
      <c r="B30" s="220">
        <v>25.5</v>
      </c>
      <c r="C30" s="220">
        <v>25.5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10.638599999999999</v>
      </c>
      <c r="J30" s="23">
        <f t="shared" si="6"/>
        <v>5.9491499999999995</v>
      </c>
      <c r="K30" s="23">
        <f t="shared" si="7"/>
        <v>7.6729499999999993</v>
      </c>
      <c r="L30" s="23">
        <f t="shared" si="8"/>
        <v>1.2393000000000001</v>
      </c>
      <c r="M30" s="204">
        <f t="shared" si="9"/>
        <v>25.5</v>
      </c>
      <c r="N30" s="24"/>
      <c r="P30" s="78">
        <f t="shared" si="1"/>
        <v>10.638599999999999</v>
      </c>
      <c r="Q30" s="78">
        <f t="shared" si="2"/>
        <v>5.9491499999999995</v>
      </c>
      <c r="R30" s="78">
        <f t="shared" si="3"/>
        <v>7.6729499999999993</v>
      </c>
      <c r="S30" s="78">
        <f t="shared" si="4"/>
        <v>1.2393000000000001</v>
      </c>
      <c r="T30" s="78">
        <f t="shared" si="10"/>
        <v>25.5</v>
      </c>
    </row>
    <row r="31" spans="1:20">
      <c r="A31" s="8" t="s">
        <v>73</v>
      </c>
      <c r="B31" s="220">
        <v>25.5</v>
      </c>
      <c r="C31" s="220">
        <v>25.5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10.638599999999999</v>
      </c>
      <c r="J31" s="23">
        <f t="shared" si="6"/>
        <v>5.9491499999999995</v>
      </c>
      <c r="K31" s="23">
        <f t="shared" si="7"/>
        <v>7.6729499999999993</v>
      </c>
      <c r="L31" s="23">
        <f t="shared" si="8"/>
        <v>1.2393000000000001</v>
      </c>
      <c r="M31" s="204">
        <f t="shared" si="9"/>
        <v>25.5</v>
      </c>
      <c r="N31" s="24"/>
      <c r="P31" s="78">
        <f t="shared" si="1"/>
        <v>10.638599999999999</v>
      </c>
      <c r="Q31" s="78">
        <f t="shared" si="2"/>
        <v>5.9491499999999995</v>
      </c>
      <c r="R31" s="78">
        <f t="shared" si="3"/>
        <v>7.6729499999999993</v>
      </c>
      <c r="S31" s="78">
        <f t="shared" si="4"/>
        <v>1.2393000000000001</v>
      </c>
      <c r="T31" s="78">
        <f t="shared" si="10"/>
        <v>25.5</v>
      </c>
    </row>
    <row r="32" spans="1:20">
      <c r="A32" s="8" t="s">
        <v>74</v>
      </c>
      <c r="B32" s="220">
        <v>26.3</v>
      </c>
      <c r="C32" s="220">
        <v>26.3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10.972360000000002</v>
      </c>
      <c r="J32" s="23">
        <f t="shared" si="6"/>
        <v>6.1357899999999992</v>
      </c>
      <c r="K32" s="23">
        <f t="shared" si="7"/>
        <v>7.9136699999999998</v>
      </c>
      <c r="L32" s="23">
        <f t="shared" si="8"/>
        <v>1.2781800000000001</v>
      </c>
      <c r="M32" s="204">
        <f t="shared" si="9"/>
        <v>26.3</v>
      </c>
      <c r="N32" s="24"/>
      <c r="P32" s="78">
        <f t="shared" si="1"/>
        <v>10.972360000000002</v>
      </c>
      <c r="Q32" s="78">
        <f t="shared" si="2"/>
        <v>6.1357899999999992</v>
      </c>
      <c r="R32" s="78">
        <f t="shared" si="3"/>
        <v>7.9136699999999998</v>
      </c>
      <c r="S32" s="78">
        <f t="shared" si="4"/>
        <v>1.2781800000000001</v>
      </c>
      <c r="T32" s="78">
        <f t="shared" si="10"/>
        <v>26.3</v>
      </c>
    </row>
    <row r="33" spans="1:20">
      <c r="A33" s="8" t="s">
        <v>75</v>
      </c>
      <c r="B33" s="220">
        <v>26.3</v>
      </c>
      <c r="C33" s="220">
        <v>26.3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10.972360000000002</v>
      </c>
      <c r="J33" s="23">
        <f t="shared" si="6"/>
        <v>6.1357899999999992</v>
      </c>
      <c r="K33" s="23">
        <f t="shared" si="7"/>
        <v>7.9136699999999998</v>
      </c>
      <c r="L33" s="23">
        <f t="shared" si="8"/>
        <v>1.2781800000000001</v>
      </c>
      <c r="M33" s="204">
        <f t="shared" si="9"/>
        <v>26.3</v>
      </c>
      <c r="N33" s="24"/>
      <c r="P33" s="78">
        <f t="shared" si="1"/>
        <v>10.972360000000002</v>
      </c>
      <c r="Q33" s="78">
        <f t="shared" si="2"/>
        <v>6.1357899999999992</v>
      </c>
      <c r="R33" s="78">
        <f t="shared" si="3"/>
        <v>7.9136699999999998</v>
      </c>
      <c r="S33" s="78">
        <f t="shared" si="4"/>
        <v>1.2781800000000001</v>
      </c>
      <c r="T33" s="78">
        <f t="shared" si="10"/>
        <v>26.3</v>
      </c>
    </row>
    <row r="34" spans="1:20">
      <c r="A34" s="8" t="s">
        <v>76</v>
      </c>
      <c r="B34" s="220">
        <v>26.3</v>
      </c>
      <c r="C34" s="220">
        <v>26.3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10.972360000000002</v>
      </c>
      <c r="J34" s="23">
        <f t="shared" si="6"/>
        <v>6.1357899999999992</v>
      </c>
      <c r="K34" s="23">
        <f t="shared" si="7"/>
        <v>7.9136699999999998</v>
      </c>
      <c r="L34" s="23">
        <f t="shared" si="8"/>
        <v>1.2781800000000001</v>
      </c>
      <c r="M34" s="204">
        <f t="shared" si="9"/>
        <v>26.3</v>
      </c>
      <c r="N34" s="24"/>
      <c r="P34" s="78">
        <f t="shared" si="1"/>
        <v>10.972360000000002</v>
      </c>
      <c r="Q34" s="78">
        <f t="shared" si="2"/>
        <v>6.1357899999999992</v>
      </c>
      <c r="R34" s="78">
        <f t="shared" si="3"/>
        <v>7.9136699999999998</v>
      </c>
      <c r="S34" s="78">
        <f t="shared" si="4"/>
        <v>1.2781800000000001</v>
      </c>
      <c r="T34" s="78">
        <f t="shared" si="10"/>
        <v>26.3</v>
      </c>
    </row>
    <row r="35" spans="1:20">
      <c r="A35" s="8" t="s">
        <v>77</v>
      </c>
      <c r="B35" s="220">
        <v>26.3</v>
      </c>
      <c r="C35" s="220">
        <v>26.3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10.972360000000002</v>
      </c>
      <c r="J35" s="23">
        <f t="shared" si="6"/>
        <v>6.1357899999999992</v>
      </c>
      <c r="K35" s="23">
        <f t="shared" si="7"/>
        <v>7.9136699999999998</v>
      </c>
      <c r="L35" s="23">
        <f t="shared" si="8"/>
        <v>1.2781800000000001</v>
      </c>
      <c r="M35" s="204">
        <f t="shared" si="9"/>
        <v>26.3</v>
      </c>
      <c r="N35" s="24"/>
      <c r="P35" s="78">
        <f t="shared" ref="P35:P66" si="12">I35</f>
        <v>10.972360000000002</v>
      </c>
      <c r="Q35" s="78">
        <f t="shared" ref="Q35:Q66" si="13">J35</f>
        <v>6.1357899999999992</v>
      </c>
      <c r="R35" s="78">
        <f t="shared" ref="R35:R66" si="14">K35</f>
        <v>7.9136699999999998</v>
      </c>
      <c r="S35" s="78">
        <f t="shared" ref="S35:S66" si="15">L35</f>
        <v>1.2781800000000001</v>
      </c>
      <c r="T35" s="78">
        <f t="shared" si="10"/>
        <v>26.3</v>
      </c>
    </row>
    <row r="36" spans="1:20">
      <c r="A36" s="8" t="s">
        <v>78</v>
      </c>
      <c r="B36" s="220">
        <v>26.3</v>
      </c>
      <c r="C36" s="220">
        <v>26.3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10.972360000000002</v>
      </c>
      <c r="J36" s="23">
        <f t="shared" si="6"/>
        <v>6.1357899999999992</v>
      </c>
      <c r="K36" s="23">
        <f t="shared" si="7"/>
        <v>7.9136699999999998</v>
      </c>
      <c r="L36" s="23">
        <f t="shared" si="8"/>
        <v>1.2781800000000001</v>
      </c>
      <c r="M36" s="204">
        <f t="shared" si="9"/>
        <v>26.3</v>
      </c>
      <c r="N36" s="24"/>
      <c r="P36" s="78">
        <f t="shared" si="12"/>
        <v>10.972360000000002</v>
      </c>
      <c r="Q36" s="78">
        <f t="shared" si="13"/>
        <v>6.1357899999999992</v>
      </c>
      <c r="R36" s="78">
        <f t="shared" si="14"/>
        <v>7.9136699999999998</v>
      </c>
      <c r="S36" s="78">
        <f t="shared" si="15"/>
        <v>1.2781800000000001</v>
      </c>
      <c r="T36" s="78">
        <f t="shared" si="10"/>
        <v>26.3</v>
      </c>
    </row>
    <row r="37" spans="1:20">
      <c r="A37" s="8" t="s">
        <v>79</v>
      </c>
      <c r="B37" s="220">
        <v>26.3</v>
      </c>
      <c r="C37" s="220">
        <v>26.3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10.972360000000002</v>
      </c>
      <c r="J37" s="23">
        <f t="shared" si="6"/>
        <v>6.1357899999999992</v>
      </c>
      <c r="K37" s="23">
        <f t="shared" si="7"/>
        <v>7.9136699999999998</v>
      </c>
      <c r="L37" s="23">
        <f t="shared" si="8"/>
        <v>1.2781800000000001</v>
      </c>
      <c r="M37" s="204">
        <f t="shared" si="9"/>
        <v>26.3</v>
      </c>
      <c r="N37" s="24"/>
      <c r="P37" s="78">
        <f t="shared" si="12"/>
        <v>10.972360000000002</v>
      </c>
      <c r="Q37" s="78">
        <f t="shared" si="13"/>
        <v>6.1357899999999992</v>
      </c>
      <c r="R37" s="78">
        <f t="shared" si="14"/>
        <v>7.9136699999999998</v>
      </c>
      <c r="S37" s="78">
        <f t="shared" si="15"/>
        <v>1.2781800000000001</v>
      </c>
      <c r="T37" s="78">
        <f t="shared" si="10"/>
        <v>26.3</v>
      </c>
    </row>
    <row r="38" spans="1:20">
      <c r="A38" s="8" t="s">
        <v>80</v>
      </c>
      <c r="B38" s="220">
        <v>26.3</v>
      </c>
      <c r="C38" s="220">
        <v>26.3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10.972360000000002</v>
      </c>
      <c r="J38" s="23">
        <f t="shared" si="6"/>
        <v>6.1357899999999992</v>
      </c>
      <c r="K38" s="23">
        <f t="shared" si="7"/>
        <v>7.9136699999999998</v>
      </c>
      <c r="L38" s="23">
        <f t="shared" si="8"/>
        <v>1.2781800000000001</v>
      </c>
      <c r="M38" s="204">
        <f t="shared" si="9"/>
        <v>26.3</v>
      </c>
      <c r="N38" s="24"/>
      <c r="P38" s="78">
        <f t="shared" si="12"/>
        <v>10.972360000000002</v>
      </c>
      <c r="Q38" s="78">
        <f t="shared" si="13"/>
        <v>6.1357899999999992</v>
      </c>
      <c r="R38" s="78">
        <f t="shared" si="14"/>
        <v>7.9136699999999998</v>
      </c>
      <c r="S38" s="78">
        <f t="shared" si="15"/>
        <v>1.2781800000000001</v>
      </c>
      <c r="T38" s="78">
        <f t="shared" si="10"/>
        <v>26.3</v>
      </c>
    </row>
    <row r="39" spans="1:20">
      <c r="A39" s="8" t="s">
        <v>81</v>
      </c>
      <c r="B39" s="220">
        <v>26.3</v>
      </c>
      <c r="C39" s="220">
        <v>26.3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10.972360000000002</v>
      </c>
      <c r="J39" s="23">
        <f t="shared" si="6"/>
        <v>6.1357899999999992</v>
      </c>
      <c r="K39" s="23">
        <f t="shared" si="7"/>
        <v>7.9136699999999998</v>
      </c>
      <c r="L39" s="23">
        <f t="shared" si="8"/>
        <v>1.2781800000000001</v>
      </c>
      <c r="M39" s="204">
        <f t="shared" si="9"/>
        <v>26.3</v>
      </c>
      <c r="N39" s="24"/>
      <c r="P39" s="78">
        <f t="shared" si="12"/>
        <v>10.972360000000002</v>
      </c>
      <c r="Q39" s="78">
        <f t="shared" si="13"/>
        <v>6.1357899999999992</v>
      </c>
      <c r="R39" s="78">
        <f t="shared" si="14"/>
        <v>7.9136699999999998</v>
      </c>
      <c r="S39" s="78">
        <f t="shared" si="15"/>
        <v>1.2781800000000001</v>
      </c>
      <c r="T39" s="78">
        <f t="shared" si="10"/>
        <v>26.3</v>
      </c>
    </row>
    <row r="40" spans="1:20">
      <c r="A40" s="8" t="s">
        <v>82</v>
      </c>
      <c r="B40" s="220">
        <v>26.3</v>
      </c>
      <c r="C40" s="220">
        <v>26.3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10.972360000000002</v>
      </c>
      <c r="J40" s="23">
        <f t="shared" si="6"/>
        <v>6.1357899999999992</v>
      </c>
      <c r="K40" s="23">
        <f t="shared" si="7"/>
        <v>7.9136699999999998</v>
      </c>
      <c r="L40" s="23">
        <f t="shared" si="8"/>
        <v>1.2781800000000001</v>
      </c>
      <c r="M40" s="204">
        <f t="shared" si="9"/>
        <v>26.3</v>
      </c>
      <c r="N40" s="24"/>
      <c r="P40" s="78">
        <f t="shared" si="12"/>
        <v>10.972360000000002</v>
      </c>
      <c r="Q40" s="78">
        <f t="shared" si="13"/>
        <v>6.1357899999999992</v>
      </c>
      <c r="R40" s="78">
        <f t="shared" si="14"/>
        <v>7.9136699999999998</v>
      </c>
      <c r="S40" s="78">
        <f t="shared" si="15"/>
        <v>1.2781800000000001</v>
      </c>
      <c r="T40" s="78">
        <f t="shared" si="10"/>
        <v>26.3</v>
      </c>
    </row>
    <row r="41" spans="1:20">
      <c r="A41" s="8" t="s">
        <v>83</v>
      </c>
      <c r="B41" s="220">
        <v>26.3</v>
      </c>
      <c r="C41" s="220">
        <v>26.3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10.972360000000002</v>
      </c>
      <c r="J41" s="23">
        <f t="shared" si="6"/>
        <v>6.1357899999999992</v>
      </c>
      <c r="K41" s="23">
        <f t="shared" si="7"/>
        <v>7.9136699999999998</v>
      </c>
      <c r="L41" s="23">
        <f t="shared" si="8"/>
        <v>1.2781800000000001</v>
      </c>
      <c r="M41" s="204">
        <f t="shared" si="9"/>
        <v>26.3</v>
      </c>
      <c r="N41" s="24"/>
      <c r="P41" s="78">
        <f t="shared" si="12"/>
        <v>10.972360000000002</v>
      </c>
      <c r="Q41" s="78">
        <f t="shared" si="13"/>
        <v>6.1357899999999992</v>
      </c>
      <c r="R41" s="78">
        <f t="shared" si="14"/>
        <v>7.9136699999999998</v>
      </c>
      <c r="S41" s="78">
        <f t="shared" si="15"/>
        <v>1.2781800000000001</v>
      </c>
      <c r="T41" s="78">
        <f t="shared" si="10"/>
        <v>26.3</v>
      </c>
    </row>
    <row r="42" spans="1:20">
      <c r="A42" s="8" t="s">
        <v>84</v>
      </c>
      <c r="B42" s="220">
        <v>26.3</v>
      </c>
      <c r="C42" s="220">
        <v>26.3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10.972360000000002</v>
      </c>
      <c r="J42" s="23">
        <f t="shared" si="6"/>
        <v>6.1357899999999992</v>
      </c>
      <c r="K42" s="23">
        <f t="shared" si="7"/>
        <v>7.9136699999999998</v>
      </c>
      <c r="L42" s="23">
        <f t="shared" si="8"/>
        <v>1.2781800000000001</v>
      </c>
      <c r="M42" s="204">
        <f t="shared" si="9"/>
        <v>26.3</v>
      </c>
      <c r="N42" s="24"/>
      <c r="P42" s="78">
        <f t="shared" si="12"/>
        <v>10.972360000000002</v>
      </c>
      <c r="Q42" s="78">
        <f t="shared" si="13"/>
        <v>6.1357899999999992</v>
      </c>
      <c r="R42" s="78">
        <f t="shared" si="14"/>
        <v>7.9136699999999998</v>
      </c>
      <c r="S42" s="78">
        <f t="shared" si="15"/>
        <v>1.2781800000000001</v>
      </c>
      <c r="T42" s="78">
        <f t="shared" si="10"/>
        <v>26.3</v>
      </c>
    </row>
    <row r="43" spans="1:20">
      <c r="A43" s="8" t="s">
        <v>85</v>
      </c>
      <c r="B43" s="220">
        <v>26.3</v>
      </c>
      <c r="C43" s="220">
        <v>26.3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10.972360000000002</v>
      </c>
      <c r="J43" s="23">
        <f t="shared" si="6"/>
        <v>6.1357899999999992</v>
      </c>
      <c r="K43" s="23">
        <f t="shared" si="7"/>
        <v>7.9136699999999998</v>
      </c>
      <c r="L43" s="23">
        <f t="shared" si="8"/>
        <v>1.2781800000000001</v>
      </c>
      <c r="M43" s="204">
        <f t="shared" si="9"/>
        <v>26.3</v>
      </c>
      <c r="N43" s="24"/>
      <c r="P43" s="78">
        <f t="shared" si="12"/>
        <v>10.972360000000002</v>
      </c>
      <c r="Q43" s="78">
        <f t="shared" si="13"/>
        <v>6.1357899999999992</v>
      </c>
      <c r="R43" s="78">
        <f t="shared" si="14"/>
        <v>7.9136699999999998</v>
      </c>
      <c r="S43" s="78">
        <f t="shared" si="15"/>
        <v>1.2781800000000001</v>
      </c>
      <c r="T43" s="78">
        <f t="shared" si="10"/>
        <v>26.3</v>
      </c>
    </row>
    <row r="44" spans="1:20">
      <c r="A44" s="8" t="s">
        <v>86</v>
      </c>
      <c r="B44" s="220">
        <v>26.3</v>
      </c>
      <c r="C44" s="220">
        <v>26.3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10.972360000000002</v>
      </c>
      <c r="J44" s="23">
        <f t="shared" si="6"/>
        <v>6.1357899999999992</v>
      </c>
      <c r="K44" s="23">
        <f t="shared" si="7"/>
        <v>7.9136699999999998</v>
      </c>
      <c r="L44" s="23">
        <f t="shared" si="8"/>
        <v>1.2781800000000001</v>
      </c>
      <c r="M44" s="204">
        <f t="shared" si="9"/>
        <v>26.3</v>
      </c>
      <c r="N44" s="24"/>
      <c r="P44" s="78">
        <f t="shared" si="12"/>
        <v>10.972360000000002</v>
      </c>
      <c r="Q44" s="78">
        <f t="shared" si="13"/>
        <v>6.1357899999999992</v>
      </c>
      <c r="R44" s="78">
        <f t="shared" si="14"/>
        <v>7.9136699999999998</v>
      </c>
      <c r="S44" s="78">
        <f t="shared" si="15"/>
        <v>1.2781800000000001</v>
      </c>
      <c r="T44" s="78">
        <f t="shared" si="10"/>
        <v>26.3</v>
      </c>
    </row>
    <row r="45" spans="1:20">
      <c r="A45" s="8" t="s">
        <v>87</v>
      </c>
      <c r="B45" s="220">
        <v>26.3</v>
      </c>
      <c r="C45" s="220">
        <v>26.3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10.972360000000002</v>
      </c>
      <c r="J45" s="23">
        <f t="shared" si="6"/>
        <v>6.1357899999999992</v>
      </c>
      <c r="K45" s="23">
        <f t="shared" si="7"/>
        <v>7.9136699999999998</v>
      </c>
      <c r="L45" s="23">
        <f t="shared" si="8"/>
        <v>1.2781800000000001</v>
      </c>
      <c r="M45" s="204">
        <f t="shared" si="9"/>
        <v>26.3</v>
      </c>
      <c r="N45" s="24"/>
      <c r="P45" s="78">
        <f t="shared" si="12"/>
        <v>10.972360000000002</v>
      </c>
      <c r="Q45" s="78">
        <f t="shared" si="13"/>
        <v>6.1357899999999992</v>
      </c>
      <c r="R45" s="78">
        <f t="shared" si="14"/>
        <v>7.9136699999999998</v>
      </c>
      <c r="S45" s="78">
        <f t="shared" si="15"/>
        <v>1.2781800000000001</v>
      </c>
      <c r="T45" s="78">
        <f t="shared" si="10"/>
        <v>26.3</v>
      </c>
    </row>
    <row r="46" spans="1:20">
      <c r="A46" s="8" t="s">
        <v>88</v>
      </c>
      <c r="B46" s="220">
        <v>26.3</v>
      </c>
      <c r="C46" s="220">
        <v>26.3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10.972360000000002</v>
      </c>
      <c r="J46" s="23">
        <f t="shared" si="6"/>
        <v>6.1357899999999992</v>
      </c>
      <c r="K46" s="23">
        <f t="shared" si="7"/>
        <v>7.9136699999999998</v>
      </c>
      <c r="L46" s="23">
        <f t="shared" si="8"/>
        <v>1.2781800000000001</v>
      </c>
      <c r="M46" s="204">
        <f t="shared" si="9"/>
        <v>26.3</v>
      </c>
      <c r="N46" s="24"/>
      <c r="P46" s="78">
        <f t="shared" si="12"/>
        <v>10.972360000000002</v>
      </c>
      <c r="Q46" s="78">
        <f t="shared" si="13"/>
        <v>6.1357899999999992</v>
      </c>
      <c r="R46" s="78">
        <f t="shared" si="14"/>
        <v>7.9136699999999998</v>
      </c>
      <c r="S46" s="78">
        <f t="shared" si="15"/>
        <v>1.2781800000000001</v>
      </c>
      <c r="T46" s="78">
        <f t="shared" si="10"/>
        <v>26.3</v>
      </c>
    </row>
    <row r="47" spans="1:20">
      <c r="A47" s="8" t="s">
        <v>89</v>
      </c>
      <c r="B47" s="220">
        <v>26.3</v>
      </c>
      <c r="C47" s="220">
        <v>26.3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10.972360000000002</v>
      </c>
      <c r="J47" s="23">
        <f t="shared" si="6"/>
        <v>6.1357899999999992</v>
      </c>
      <c r="K47" s="23">
        <f t="shared" si="7"/>
        <v>7.9136699999999998</v>
      </c>
      <c r="L47" s="23">
        <f t="shared" si="8"/>
        <v>1.2781800000000001</v>
      </c>
      <c r="M47" s="204">
        <f t="shared" si="9"/>
        <v>26.3</v>
      </c>
      <c r="N47" s="24"/>
      <c r="P47" s="78">
        <f t="shared" si="12"/>
        <v>10.972360000000002</v>
      </c>
      <c r="Q47" s="78">
        <f t="shared" si="13"/>
        <v>6.1357899999999992</v>
      </c>
      <c r="R47" s="78">
        <f t="shared" si="14"/>
        <v>7.9136699999999998</v>
      </c>
      <c r="S47" s="78">
        <f t="shared" si="15"/>
        <v>1.2781800000000001</v>
      </c>
      <c r="T47" s="78">
        <f t="shared" si="10"/>
        <v>26.3</v>
      </c>
    </row>
    <row r="48" spans="1:20">
      <c r="A48" s="8" t="s">
        <v>90</v>
      </c>
      <c r="B48" s="220">
        <v>26.3</v>
      </c>
      <c r="C48" s="220">
        <v>26.3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10.972360000000002</v>
      </c>
      <c r="J48" s="23">
        <f t="shared" si="6"/>
        <v>6.1357899999999992</v>
      </c>
      <c r="K48" s="23">
        <f t="shared" si="7"/>
        <v>7.9136699999999998</v>
      </c>
      <c r="L48" s="23">
        <f t="shared" si="8"/>
        <v>1.2781800000000001</v>
      </c>
      <c r="M48" s="204">
        <f t="shared" si="9"/>
        <v>26.3</v>
      </c>
      <c r="N48" s="24"/>
      <c r="P48" s="78">
        <f t="shared" si="12"/>
        <v>10.972360000000002</v>
      </c>
      <c r="Q48" s="78">
        <f t="shared" si="13"/>
        <v>6.1357899999999992</v>
      </c>
      <c r="R48" s="78">
        <f t="shared" si="14"/>
        <v>7.9136699999999998</v>
      </c>
      <c r="S48" s="78">
        <f t="shared" si="15"/>
        <v>1.2781800000000001</v>
      </c>
      <c r="T48" s="78">
        <f t="shared" si="10"/>
        <v>26.3</v>
      </c>
    </row>
    <row r="49" spans="1:20">
      <c r="A49" s="8" t="s">
        <v>91</v>
      </c>
      <c r="B49" s="220">
        <v>26.3</v>
      </c>
      <c r="C49" s="220">
        <v>26.3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10.972360000000002</v>
      </c>
      <c r="J49" s="23">
        <f t="shared" si="6"/>
        <v>6.1357899999999992</v>
      </c>
      <c r="K49" s="23">
        <f t="shared" si="7"/>
        <v>7.9136699999999998</v>
      </c>
      <c r="L49" s="23">
        <f t="shared" si="8"/>
        <v>1.2781800000000001</v>
      </c>
      <c r="M49" s="204">
        <f t="shared" si="9"/>
        <v>26.3</v>
      </c>
      <c r="N49" s="24"/>
      <c r="P49" s="78">
        <f t="shared" si="12"/>
        <v>10.972360000000002</v>
      </c>
      <c r="Q49" s="78">
        <f t="shared" si="13"/>
        <v>6.1357899999999992</v>
      </c>
      <c r="R49" s="78">
        <f t="shared" si="14"/>
        <v>7.9136699999999998</v>
      </c>
      <c r="S49" s="78">
        <f t="shared" si="15"/>
        <v>1.2781800000000001</v>
      </c>
      <c r="T49" s="78">
        <f t="shared" si="10"/>
        <v>26.3</v>
      </c>
    </row>
    <row r="50" spans="1:20">
      <c r="A50" s="8" t="s">
        <v>92</v>
      </c>
      <c r="B50" s="220">
        <v>26.3</v>
      </c>
      <c r="C50" s="220">
        <v>26.3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10.972360000000002</v>
      </c>
      <c r="J50" s="23">
        <f t="shared" si="6"/>
        <v>6.1357899999999992</v>
      </c>
      <c r="K50" s="23">
        <f t="shared" si="7"/>
        <v>7.9136699999999998</v>
      </c>
      <c r="L50" s="23">
        <f t="shared" si="8"/>
        <v>1.2781800000000001</v>
      </c>
      <c r="M50" s="204">
        <f t="shared" si="9"/>
        <v>26.3</v>
      </c>
      <c r="N50" s="24"/>
      <c r="P50" s="78">
        <f t="shared" si="12"/>
        <v>10.972360000000002</v>
      </c>
      <c r="Q50" s="78">
        <f t="shared" si="13"/>
        <v>6.1357899999999992</v>
      </c>
      <c r="R50" s="78">
        <f t="shared" si="14"/>
        <v>7.9136699999999998</v>
      </c>
      <c r="S50" s="78">
        <f t="shared" si="15"/>
        <v>1.2781800000000001</v>
      </c>
      <c r="T50" s="78">
        <f t="shared" si="10"/>
        <v>26.3</v>
      </c>
    </row>
    <row r="51" spans="1:20">
      <c r="A51" s="8" t="s">
        <v>93</v>
      </c>
      <c r="B51" s="220">
        <v>26.3</v>
      </c>
      <c r="C51" s="220">
        <v>26.3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10.972360000000002</v>
      </c>
      <c r="J51" s="23">
        <f t="shared" si="6"/>
        <v>6.1357899999999992</v>
      </c>
      <c r="K51" s="23">
        <f t="shared" si="7"/>
        <v>7.9136699999999998</v>
      </c>
      <c r="L51" s="23">
        <f t="shared" si="8"/>
        <v>1.2781800000000001</v>
      </c>
      <c r="M51" s="204">
        <f t="shared" si="9"/>
        <v>26.3</v>
      </c>
      <c r="N51" s="24"/>
      <c r="P51" s="78">
        <f t="shared" si="12"/>
        <v>10.972360000000002</v>
      </c>
      <c r="Q51" s="78">
        <f t="shared" si="13"/>
        <v>6.1357899999999992</v>
      </c>
      <c r="R51" s="78">
        <f t="shared" si="14"/>
        <v>7.9136699999999998</v>
      </c>
      <c r="S51" s="78">
        <f t="shared" si="15"/>
        <v>1.2781800000000001</v>
      </c>
      <c r="T51" s="78">
        <f t="shared" si="10"/>
        <v>26.3</v>
      </c>
    </row>
    <row r="52" spans="1:20">
      <c r="A52" s="8" t="s">
        <v>94</v>
      </c>
      <c r="B52" s="220">
        <v>26.3</v>
      </c>
      <c r="C52" s="220">
        <v>26.3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10.972360000000002</v>
      </c>
      <c r="J52" s="23">
        <f t="shared" si="6"/>
        <v>6.1357899999999992</v>
      </c>
      <c r="K52" s="23">
        <f t="shared" si="7"/>
        <v>7.9136699999999998</v>
      </c>
      <c r="L52" s="23">
        <f t="shared" si="8"/>
        <v>1.2781800000000001</v>
      </c>
      <c r="M52" s="204">
        <f t="shared" si="9"/>
        <v>26.3</v>
      </c>
      <c r="N52" s="24"/>
      <c r="P52" s="78">
        <f t="shared" si="12"/>
        <v>10.972360000000002</v>
      </c>
      <c r="Q52" s="78">
        <f t="shared" si="13"/>
        <v>6.1357899999999992</v>
      </c>
      <c r="R52" s="78">
        <f t="shared" si="14"/>
        <v>7.9136699999999998</v>
      </c>
      <c r="S52" s="78">
        <f t="shared" si="15"/>
        <v>1.2781800000000001</v>
      </c>
      <c r="T52" s="78">
        <f t="shared" si="10"/>
        <v>26.3</v>
      </c>
    </row>
    <row r="53" spans="1:20">
      <c r="A53" s="8" t="s">
        <v>95</v>
      </c>
      <c r="B53" s="220">
        <v>26.3</v>
      </c>
      <c r="C53" s="220">
        <v>26.3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10.972360000000002</v>
      </c>
      <c r="J53" s="23">
        <f t="shared" si="6"/>
        <v>6.1357899999999992</v>
      </c>
      <c r="K53" s="23">
        <f t="shared" si="7"/>
        <v>7.9136699999999998</v>
      </c>
      <c r="L53" s="23">
        <f t="shared" si="8"/>
        <v>1.2781800000000001</v>
      </c>
      <c r="M53" s="204">
        <f t="shared" si="9"/>
        <v>26.3</v>
      </c>
      <c r="N53" s="24"/>
      <c r="P53" s="78">
        <f t="shared" si="12"/>
        <v>10.972360000000002</v>
      </c>
      <c r="Q53" s="78">
        <f t="shared" si="13"/>
        <v>6.1357899999999992</v>
      </c>
      <c r="R53" s="78">
        <f t="shared" si="14"/>
        <v>7.9136699999999998</v>
      </c>
      <c r="S53" s="78">
        <f t="shared" si="15"/>
        <v>1.2781800000000001</v>
      </c>
      <c r="T53" s="78">
        <f t="shared" si="10"/>
        <v>26.3</v>
      </c>
    </row>
    <row r="54" spans="1:20">
      <c r="A54" s="8" t="s">
        <v>96</v>
      </c>
      <c r="B54" s="220">
        <v>26.3</v>
      </c>
      <c r="C54" s="220">
        <v>26.3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10.972360000000002</v>
      </c>
      <c r="J54" s="23">
        <f t="shared" si="6"/>
        <v>6.1357899999999992</v>
      </c>
      <c r="K54" s="23">
        <f t="shared" si="7"/>
        <v>7.9136699999999998</v>
      </c>
      <c r="L54" s="23">
        <f t="shared" si="8"/>
        <v>1.2781800000000001</v>
      </c>
      <c r="M54" s="204">
        <f t="shared" si="9"/>
        <v>26.3</v>
      </c>
      <c r="N54" s="24"/>
      <c r="P54" s="78">
        <f t="shared" si="12"/>
        <v>10.972360000000002</v>
      </c>
      <c r="Q54" s="78">
        <f t="shared" si="13"/>
        <v>6.1357899999999992</v>
      </c>
      <c r="R54" s="78">
        <f t="shared" si="14"/>
        <v>7.9136699999999998</v>
      </c>
      <c r="S54" s="78">
        <f t="shared" si="15"/>
        <v>1.2781800000000001</v>
      </c>
      <c r="T54" s="78">
        <f t="shared" si="10"/>
        <v>26.3</v>
      </c>
    </row>
    <row r="55" spans="1:20">
      <c r="A55" s="8" t="s">
        <v>97</v>
      </c>
      <c r="B55" s="220">
        <v>26.3</v>
      </c>
      <c r="C55" s="220">
        <v>26.3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10.972360000000002</v>
      </c>
      <c r="J55" s="23">
        <f t="shared" si="6"/>
        <v>6.1357899999999992</v>
      </c>
      <c r="K55" s="23">
        <f t="shared" si="7"/>
        <v>7.9136699999999998</v>
      </c>
      <c r="L55" s="23">
        <f t="shared" si="8"/>
        <v>1.2781800000000001</v>
      </c>
      <c r="M55" s="204">
        <f t="shared" si="9"/>
        <v>26.3</v>
      </c>
      <c r="N55" s="24"/>
      <c r="P55" s="78">
        <f t="shared" si="12"/>
        <v>10.972360000000002</v>
      </c>
      <c r="Q55" s="78">
        <f t="shared" si="13"/>
        <v>6.1357899999999992</v>
      </c>
      <c r="R55" s="78">
        <f t="shared" si="14"/>
        <v>7.9136699999999998</v>
      </c>
      <c r="S55" s="78">
        <f t="shared" si="15"/>
        <v>1.2781800000000001</v>
      </c>
      <c r="T55" s="78">
        <f t="shared" si="10"/>
        <v>26.3</v>
      </c>
    </row>
    <row r="56" spans="1:20">
      <c r="A56" s="8" t="s">
        <v>98</v>
      </c>
      <c r="B56" s="220">
        <v>26.3</v>
      </c>
      <c r="C56" s="220">
        <v>26.3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10.972360000000002</v>
      </c>
      <c r="J56" s="23">
        <f t="shared" si="6"/>
        <v>6.1357899999999992</v>
      </c>
      <c r="K56" s="23">
        <f t="shared" si="7"/>
        <v>7.9136699999999998</v>
      </c>
      <c r="L56" s="23">
        <f t="shared" si="8"/>
        <v>1.2781800000000001</v>
      </c>
      <c r="M56" s="204">
        <f t="shared" si="9"/>
        <v>26.3</v>
      </c>
      <c r="N56" s="24"/>
      <c r="P56" s="78">
        <f t="shared" si="12"/>
        <v>10.972360000000002</v>
      </c>
      <c r="Q56" s="78">
        <f t="shared" si="13"/>
        <v>6.1357899999999992</v>
      </c>
      <c r="R56" s="78">
        <f t="shared" si="14"/>
        <v>7.9136699999999998</v>
      </c>
      <c r="S56" s="78">
        <f t="shared" si="15"/>
        <v>1.2781800000000001</v>
      </c>
      <c r="T56" s="78">
        <f t="shared" si="10"/>
        <v>26.3</v>
      </c>
    </row>
    <row r="57" spans="1:20">
      <c r="A57" s="8" t="s">
        <v>99</v>
      </c>
      <c r="B57" s="220">
        <v>26.3</v>
      </c>
      <c r="C57" s="220">
        <v>26.3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10.972360000000002</v>
      </c>
      <c r="J57" s="23">
        <f t="shared" si="6"/>
        <v>6.1357899999999992</v>
      </c>
      <c r="K57" s="23">
        <f t="shared" si="7"/>
        <v>7.9136699999999998</v>
      </c>
      <c r="L57" s="23">
        <f t="shared" si="8"/>
        <v>1.2781800000000001</v>
      </c>
      <c r="M57" s="204">
        <f t="shared" si="9"/>
        <v>26.3</v>
      </c>
      <c r="N57" s="24"/>
      <c r="P57" s="78">
        <f t="shared" si="12"/>
        <v>10.972360000000002</v>
      </c>
      <c r="Q57" s="78">
        <f t="shared" si="13"/>
        <v>6.1357899999999992</v>
      </c>
      <c r="R57" s="78">
        <f t="shared" si="14"/>
        <v>7.9136699999999998</v>
      </c>
      <c r="S57" s="78">
        <f t="shared" si="15"/>
        <v>1.2781800000000001</v>
      </c>
      <c r="T57" s="78">
        <f t="shared" si="10"/>
        <v>26.3</v>
      </c>
    </row>
    <row r="58" spans="1:20">
      <c r="A58" s="8" t="s">
        <v>100</v>
      </c>
      <c r="B58" s="220">
        <v>26.3</v>
      </c>
      <c r="C58" s="220">
        <v>26.3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10.972360000000002</v>
      </c>
      <c r="J58" s="23">
        <f t="shared" si="6"/>
        <v>6.1357899999999992</v>
      </c>
      <c r="K58" s="23">
        <f t="shared" si="7"/>
        <v>7.9136699999999998</v>
      </c>
      <c r="L58" s="23">
        <f t="shared" si="8"/>
        <v>1.2781800000000001</v>
      </c>
      <c r="M58" s="204">
        <f t="shared" si="9"/>
        <v>26.3</v>
      </c>
      <c r="N58" s="24"/>
      <c r="P58" s="78">
        <f t="shared" si="12"/>
        <v>10.972360000000002</v>
      </c>
      <c r="Q58" s="78">
        <f t="shared" si="13"/>
        <v>6.1357899999999992</v>
      </c>
      <c r="R58" s="78">
        <f t="shared" si="14"/>
        <v>7.9136699999999998</v>
      </c>
      <c r="S58" s="78">
        <f t="shared" si="15"/>
        <v>1.2781800000000001</v>
      </c>
      <c r="T58" s="78">
        <f t="shared" si="10"/>
        <v>26.3</v>
      </c>
    </row>
    <row r="59" spans="1:20">
      <c r="A59" s="8" t="s">
        <v>101</v>
      </c>
      <c r="B59" s="220">
        <v>26.3</v>
      </c>
      <c r="C59" s="220">
        <v>26.3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10.972360000000002</v>
      </c>
      <c r="J59" s="23">
        <f t="shared" si="6"/>
        <v>6.1357899999999992</v>
      </c>
      <c r="K59" s="23">
        <f t="shared" si="7"/>
        <v>7.9136699999999998</v>
      </c>
      <c r="L59" s="23">
        <f t="shared" si="8"/>
        <v>1.2781800000000001</v>
      </c>
      <c r="M59" s="204">
        <f t="shared" si="9"/>
        <v>26.3</v>
      </c>
      <c r="N59" s="24"/>
      <c r="P59" s="78">
        <f t="shared" si="12"/>
        <v>10.972360000000002</v>
      </c>
      <c r="Q59" s="78">
        <f t="shared" si="13"/>
        <v>6.1357899999999992</v>
      </c>
      <c r="R59" s="78">
        <f t="shared" si="14"/>
        <v>7.9136699999999998</v>
      </c>
      <c r="S59" s="78">
        <f t="shared" si="15"/>
        <v>1.2781800000000001</v>
      </c>
      <c r="T59" s="78">
        <f t="shared" si="10"/>
        <v>26.3</v>
      </c>
    </row>
    <row r="60" spans="1:20">
      <c r="A60" s="8" t="s">
        <v>102</v>
      </c>
      <c r="B60" s="220">
        <v>26.3</v>
      </c>
      <c r="C60" s="220">
        <v>26.3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10.972360000000002</v>
      </c>
      <c r="J60" s="23">
        <f t="shared" si="6"/>
        <v>6.1357899999999992</v>
      </c>
      <c r="K60" s="23">
        <f t="shared" si="7"/>
        <v>7.9136699999999998</v>
      </c>
      <c r="L60" s="23">
        <f t="shared" si="8"/>
        <v>1.2781800000000001</v>
      </c>
      <c r="M60" s="204">
        <f t="shared" si="9"/>
        <v>26.3</v>
      </c>
      <c r="N60" s="24"/>
      <c r="P60" s="78">
        <f t="shared" si="12"/>
        <v>10.972360000000002</v>
      </c>
      <c r="Q60" s="78">
        <f t="shared" si="13"/>
        <v>6.1357899999999992</v>
      </c>
      <c r="R60" s="78">
        <f t="shared" si="14"/>
        <v>7.9136699999999998</v>
      </c>
      <c r="S60" s="78">
        <f t="shared" si="15"/>
        <v>1.2781800000000001</v>
      </c>
      <c r="T60" s="78">
        <f t="shared" si="10"/>
        <v>26.3</v>
      </c>
    </row>
    <row r="61" spans="1:20">
      <c r="A61" s="8" t="s">
        <v>103</v>
      </c>
      <c r="B61" s="220">
        <v>26.3</v>
      </c>
      <c r="C61" s="220">
        <v>26.3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10.972360000000002</v>
      </c>
      <c r="J61" s="23">
        <f t="shared" si="6"/>
        <v>6.1357899999999992</v>
      </c>
      <c r="K61" s="23">
        <f t="shared" si="7"/>
        <v>7.9136699999999998</v>
      </c>
      <c r="L61" s="23">
        <f t="shared" si="8"/>
        <v>1.2781800000000001</v>
      </c>
      <c r="M61" s="204">
        <f t="shared" si="9"/>
        <v>26.3</v>
      </c>
      <c r="N61" s="24"/>
      <c r="P61" s="78">
        <f t="shared" si="12"/>
        <v>10.972360000000002</v>
      </c>
      <c r="Q61" s="78">
        <f t="shared" si="13"/>
        <v>6.1357899999999992</v>
      </c>
      <c r="R61" s="78">
        <f t="shared" si="14"/>
        <v>7.9136699999999998</v>
      </c>
      <c r="S61" s="78">
        <f t="shared" si="15"/>
        <v>1.2781800000000001</v>
      </c>
      <c r="T61" s="78">
        <f t="shared" si="10"/>
        <v>26.3</v>
      </c>
    </row>
    <row r="62" spans="1:20">
      <c r="A62" s="8" t="s">
        <v>104</v>
      </c>
      <c r="B62" s="220">
        <v>26.3</v>
      </c>
      <c r="C62" s="220">
        <v>26.3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10.972360000000002</v>
      </c>
      <c r="J62" s="23">
        <f t="shared" si="6"/>
        <v>6.1357899999999992</v>
      </c>
      <c r="K62" s="23">
        <f t="shared" si="7"/>
        <v>7.9136699999999998</v>
      </c>
      <c r="L62" s="23">
        <f t="shared" si="8"/>
        <v>1.2781800000000001</v>
      </c>
      <c r="M62" s="204">
        <f t="shared" si="9"/>
        <v>26.3</v>
      </c>
      <c r="N62" s="24"/>
      <c r="P62" s="78">
        <f t="shared" si="12"/>
        <v>10.972360000000002</v>
      </c>
      <c r="Q62" s="78">
        <f t="shared" si="13"/>
        <v>6.1357899999999992</v>
      </c>
      <c r="R62" s="78">
        <f t="shared" si="14"/>
        <v>7.9136699999999998</v>
      </c>
      <c r="S62" s="78">
        <f t="shared" si="15"/>
        <v>1.2781800000000001</v>
      </c>
      <c r="T62" s="78">
        <f t="shared" si="10"/>
        <v>26.3</v>
      </c>
    </row>
    <row r="63" spans="1:20">
      <c r="A63" s="8" t="s">
        <v>105</v>
      </c>
      <c r="B63" s="220">
        <v>26.3</v>
      </c>
      <c r="C63" s="220">
        <v>26.3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10.972360000000002</v>
      </c>
      <c r="J63" s="23">
        <f t="shared" si="6"/>
        <v>6.1357899999999992</v>
      </c>
      <c r="K63" s="23">
        <f t="shared" si="7"/>
        <v>7.9136699999999998</v>
      </c>
      <c r="L63" s="23">
        <f t="shared" si="8"/>
        <v>1.2781800000000001</v>
      </c>
      <c r="M63" s="204">
        <f t="shared" si="9"/>
        <v>26.3</v>
      </c>
      <c r="N63" s="24"/>
      <c r="P63" s="78">
        <f t="shared" si="12"/>
        <v>10.972360000000002</v>
      </c>
      <c r="Q63" s="78">
        <f t="shared" si="13"/>
        <v>6.1357899999999992</v>
      </c>
      <c r="R63" s="78">
        <f t="shared" si="14"/>
        <v>7.9136699999999998</v>
      </c>
      <c r="S63" s="78">
        <f t="shared" si="15"/>
        <v>1.2781800000000001</v>
      </c>
      <c r="T63" s="78">
        <f t="shared" si="10"/>
        <v>26.3</v>
      </c>
    </row>
    <row r="64" spans="1:20">
      <c r="A64" s="8" t="s">
        <v>106</v>
      </c>
      <c r="B64" s="220">
        <v>26.3</v>
      </c>
      <c r="C64" s="220">
        <v>26.3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10.972360000000002</v>
      </c>
      <c r="J64" s="23">
        <f t="shared" si="6"/>
        <v>6.1357899999999992</v>
      </c>
      <c r="K64" s="23">
        <f t="shared" si="7"/>
        <v>7.9136699999999998</v>
      </c>
      <c r="L64" s="23">
        <f t="shared" si="8"/>
        <v>1.2781800000000001</v>
      </c>
      <c r="M64" s="204">
        <f t="shared" si="9"/>
        <v>26.3</v>
      </c>
      <c r="N64" s="24"/>
      <c r="P64" s="78">
        <f t="shared" si="12"/>
        <v>10.972360000000002</v>
      </c>
      <c r="Q64" s="78">
        <f t="shared" si="13"/>
        <v>6.1357899999999992</v>
      </c>
      <c r="R64" s="78">
        <f t="shared" si="14"/>
        <v>7.9136699999999998</v>
      </c>
      <c r="S64" s="78">
        <f t="shared" si="15"/>
        <v>1.2781800000000001</v>
      </c>
      <c r="T64" s="78">
        <f t="shared" si="10"/>
        <v>26.3</v>
      </c>
    </row>
    <row r="65" spans="1:20">
      <c r="A65" s="8" t="s">
        <v>107</v>
      </c>
      <c r="B65" s="220">
        <v>26.3</v>
      </c>
      <c r="C65" s="220">
        <v>26.3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10.972360000000002</v>
      </c>
      <c r="J65" s="23">
        <f t="shared" si="6"/>
        <v>6.1357899999999992</v>
      </c>
      <c r="K65" s="23">
        <f t="shared" si="7"/>
        <v>7.9136699999999998</v>
      </c>
      <c r="L65" s="23">
        <f t="shared" si="8"/>
        <v>1.2781800000000001</v>
      </c>
      <c r="M65" s="204">
        <f t="shared" si="9"/>
        <v>26.3</v>
      </c>
      <c r="N65" s="24"/>
      <c r="P65" s="78">
        <f t="shared" si="12"/>
        <v>10.972360000000002</v>
      </c>
      <c r="Q65" s="78">
        <f t="shared" si="13"/>
        <v>6.1357899999999992</v>
      </c>
      <c r="R65" s="78">
        <f t="shared" si="14"/>
        <v>7.9136699999999998</v>
      </c>
      <c r="S65" s="78">
        <f t="shared" si="15"/>
        <v>1.2781800000000001</v>
      </c>
      <c r="T65" s="78">
        <f t="shared" si="10"/>
        <v>26.3</v>
      </c>
    </row>
    <row r="66" spans="1:20">
      <c r="A66" s="8" t="s">
        <v>108</v>
      </c>
      <c r="B66" s="220">
        <v>26.3</v>
      </c>
      <c r="C66" s="220">
        <v>26.3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10.972360000000002</v>
      </c>
      <c r="J66" s="23">
        <f t="shared" si="6"/>
        <v>6.1357899999999992</v>
      </c>
      <c r="K66" s="23">
        <f t="shared" si="7"/>
        <v>7.9136699999999998</v>
      </c>
      <c r="L66" s="23">
        <f t="shared" si="8"/>
        <v>1.2781800000000001</v>
      </c>
      <c r="M66" s="204">
        <f t="shared" si="9"/>
        <v>26.3</v>
      </c>
      <c r="N66" s="24"/>
      <c r="P66" s="78">
        <f t="shared" si="12"/>
        <v>10.972360000000002</v>
      </c>
      <c r="Q66" s="78">
        <f t="shared" si="13"/>
        <v>6.1357899999999992</v>
      </c>
      <c r="R66" s="78">
        <f t="shared" si="14"/>
        <v>7.9136699999999998</v>
      </c>
      <c r="S66" s="78">
        <f t="shared" si="15"/>
        <v>1.2781800000000001</v>
      </c>
      <c r="T66" s="78">
        <f t="shared" si="10"/>
        <v>26.3</v>
      </c>
    </row>
    <row r="67" spans="1:20">
      <c r="A67" s="8" t="s">
        <v>109</v>
      </c>
      <c r="B67" s="220">
        <v>26.3</v>
      </c>
      <c r="C67" s="220">
        <v>26.3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10.972360000000002</v>
      </c>
      <c r="J67" s="23">
        <f t="shared" si="6"/>
        <v>6.1357899999999992</v>
      </c>
      <c r="K67" s="23">
        <f t="shared" si="7"/>
        <v>7.9136699999999998</v>
      </c>
      <c r="L67" s="23">
        <f t="shared" si="8"/>
        <v>1.2781800000000001</v>
      </c>
      <c r="M67" s="204">
        <f t="shared" si="9"/>
        <v>26.3</v>
      </c>
      <c r="N67" s="24"/>
      <c r="P67" s="78">
        <f t="shared" ref="P67:P98" si="17">I67</f>
        <v>10.972360000000002</v>
      </c>
      <c r="Q67" s="78">
        <f t="shared" ref="Q67:Q98" si="18">J67</f>
        <v>6.1357899999999992</v>
      </c>
      <c r="R67" s="78">
        <f t="shared" ref="R67:R98" si="19">K67</f>
        <v>7.9136699999999998</v>
      </c>
      <c r="S67" s="78">
        <f t="shared" ref="S67:S98" si="20">L67</f>
        <v>1.2781800000000001</v>
      </c>
      <c r="T67" s="78">
        <f t="shared" si="10"/>
        <v>26.3</v>
      </c>
    </row>
    <row r="68" spans="1:20">
      <c r="A68" s="8" t="s">
        <v>110</v>
      </c>
      <c r="B68" s="220">
        <v>26.3</v>
      </c>
      <c r="C68" s="220">
        <v>26.3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10.972360000000002</v>
      </c>
      <c r="J68" s="23">
        <f t="shared" ref="J68:J98" si="22">C68*E68/100</f>
        <v>6.1357899999999992</v>
      </c>
      <c r="K68" s="23">
        <f t="shared" ref="K68:K98" si="23">C68*F68/100</f>
        <v>7.9136699999999998</v>
      </c>
      <c r="L68" s="23">
        <f t="shared" ref="L68:L98" si="24">C68*G68/100</f>
        <v>1.2781800000000001</v>
      </c>
      <c r="M68" s="204">
        <f t="shared" ref="M68:M98" si="25">SUM(I68:L68)</f>
        <v>26.3</v>
      </c>
      <c r="N68" s="24"/>
      <c r="P68" s="78">
        <f t="shared" si="17"/>
        <v>10.972360000000002</v>
      </c>
      <c r="Q68" s="78">
        <f t="shared" si="18"/>
        <v>6.1357899999999992</v>
      </c>
      <c r="R68" s="78">
        <f t="shared" si="19"/>
        <v>7.9136699999999998</v>
      </c>
      <c r="S68" s="78">
        <f t="shared" si="20"/>
        <v>1.2781800000000001</v>
      </c>
      <c r="T68" s="78">
        <f t="shared" ref="T68:T99" si="26">SUM(P68:S68)</f>
        <v>26.3</v>
      </c>
    </row>
    <row r="69" spans="1:20">
      <c r="A69" s="8" t="s">
        <v>111</v>
      </c>
      <c r="B69" s="220">
        <v>26.3</v>
      </c>
      <c r="C69" s="220">
        <v>26.3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10.972360000000002</v>
      </c>
      <c r="J69" s="23">
        <f t="shared" si="22"/>
        <v>6.1357899999999992</v>
      </c>
      <c r="K69" s="23">
        <f t="shared" si="23"/>
        <v>7.9136699999999998</v>
      </c>
      <c r="L69" s="23">
        <f t="shared" si="24"/>
        <v>1.2781800000000001</v>
      </c>
      <c r="M69" s="204">
        <f t="shared" si="25"/>
        <v>26.3</v>
      </c>
      <c r="N69" s="24"/>
      <c r="P69" s="78">
        <f t="shared" si="17"/>
        <v>10.972360000000002</v>
      </c>
      <c r="Q69" s="78">
        <f t="shared" si="18"/>
        <v>6.1357899999999992</v>
      </c>
      <c r="R69" s="78">
        <f t="shared" si="19"/>
        <v>7.9136699999999998</v>
      </c>
      <c r="S69" s="78">
        <f t="shared" si="20"/>
        <v>1.2781800000000001</v>
      </c>
      <c r="T69" s="78">
        <f t="shared" si="26"/>
        <v>26.3</v>
      </c>
    </row>
    <row r="70" spans="1:20">
      <c r="A70" s="8" t="s">
        <v>112</v>
      </c>
      <c r="B70" s="220">
        <v>26.3</v>
      </c>
      <c r="C70" s="220">
        <v>26.3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10.972360000000002</v>
      </c>
      <c r="J70" s="23">
        <f t="shared" si="22"/>
        <v>6.1357899999999992</v>
      </c>
      <c r="K70" s="23">
        <f t="shared" si="23"/>
        <v>7.9136699999999998</v>
      </c>
      <c r="L70" s="23">
        <f t="shared" si="24"/>
        <v>1.2781800000000001</v>
      </c>
      <c r="M70" s="204">
        <f t="shared" si="25"/>
        <v>26.3</v>
      </c>
      <c r="N70" s="24"/>
      <c r="P70" s="78">
        <f t="shared" si="17"/>
        <v>10.972360000000002</v>
      </c>
      <c r="Q70" s="78">
        <f t="shared" si="18"/>
        <v>6.1357899999999992</v>
      </c>
      <c r="R70" s="78">
        <f t="shared" si="19"/>
        <v>7.9136699999999998</v>
      </c>
      <c r="S70" s="78">
        <f t="shared" si="20"/>
        <v>1.2781800000000001</v>
      </c>
      <c r="T70" s="78">
        <f t="shared" si="26"/>
        <v>26.3</v>
      </c>
    </row>
    <row r="71" spans="1:20">
      <c r="A71" s="8" t="s">
        <v>113</v>
      </c>
      <c r="B71" s="220">
        <v>26.3</v>
      </c>
      <c r="C71" s="220">
        <v>26.3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10.972360000000002</v>
      </c>
      <c r="J71" s="23">
        <f t="shared" si="22"/>
        <v>6.1357899999999992</v>
      </c>
      <c r="K71" s="23">
        <f t="shared" si="23"/>
        <v>7.9136699999999998</v>
      </c>
      <c r="L71" s="23">
        <f t="shared" si="24"/>
        <v>1.2781800000000001</v>
      </c>
      <c r="M71" s="204">
        <f t="shared" si="25"/>
        <v>26.3</v>
      </c>
      <c r="N71" s="24"/>
      <c r="P71" s="78">
        <f t="shared" si="17"/>
        <v>10.972360000000002</v>
      </c>
      <c r="Q71" s="78">
        <f t="shared" si="18"/>
        <v>6.1357899999999992</v>
      </c>
      <c r="R71" s="78">
        <f t="shared" si="19"/>
        <v>7.9136699999999998</v>
      </c>
      <c r="S71" s="78">
        <f t="shared" si="20"/>
        <v>1.2781800000000001</v>
      </c>
      <c r="T71" s="78">
        <f t="shared" si="26"/>
        <v>26.3</v>
      </c>
    </row>
    <row r="72" spans="1:20">
      <c r="A72" s="8" t="s">
        <v>114</v>
      </c>
      <c r="B72" s="220">
        <v>26.3</v>
      </c>
      <c r="C72" s="220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20">
        <v>26</v>
      </c>
      <c r="C73" s="220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20">
        <v>26</v>
      </c>
      <c r="C74" s="220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20">
        <v>26</v>
      </c>
      <c r="C75" s="220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20">
        <v>26</v>
      </c>
      <c r="C76" s="220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20">
        <v>26</v>
      </c>
      <c r="C77" s="220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20">
        <v>26</v>
      </c>
      <c r="C78" s="220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20">
        <v>26</v>
      </c>
      <c r="C79" s="220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20">
        <v>26</v>
      </c>
      <c r="C80" s="220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20">
        <v>26</v>
      </c>
      <c r="C81" s="220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20">
        <v>26</v>
      </c>
      <c r="C82" s="220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20">
        <v>26</v>
      </c>
      <c r="C83" s="220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20">
        <v>26</v>
      </c>
      <c r="C84" s="220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20">
        <v>26</v>
      </c>
      <c r="C85" s="220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20">
        <v>26</v>
      </c>
      <c r="C86" s="220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20">
        <v>26</v>
      </c>
      <c r="C87" s="220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20">
        <v>26</v>
      </c>
      <c r="C88" s="220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20">
        <v>26</v>
      </c>
      <c r="C89" s="220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20">
        <v>26</v>
      </c>
      <c r="C90" s="220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20">
        <v>26</v>
      </c>
      <c r="C91" s="220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20">
        <v>26</v>
      </c>
      <c r="C92" s="220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20">
        <v>26</v>
      </c>
      <c r="C93" s="220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20">
        <v>26</v>
      </c>
      <c r="C94" s="220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20">
        <v>26</v>
      </c>
      <c r="C95" s="220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20">
        <v>26</v>
      </c>
      <c r="C96" s="220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20">
        <v>26</v>
      </c>
      <c r="C97" s="220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20">
        <v>26</v>
      </c>
      <c r="C98" s="220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0.62344999999999962</v>
      </c>
      <c r="C99" s="22">
        <f t="shared" si="27"/>
        <v>0.62337499999999957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0.26007205000000005</v>
      </c>
      <c r="J99" s="205">
        <f t="shared" ref="J99:M99" si="28">SUM(J3:J98)/4000</f>
        <v>0.14543338749999987</v>
      </c>
      <c r="K99" s="205">
        <f t="shared" si="28"/>
        <v>0.18757353750000011</v>
      </c>
      <c r="L99" s="205">
        <f t="shared" si="28"/>
        <v>3.0296025000000001E-2</v>
      </c>
      <c r="M99" s="206">
        <f t="shared" si="28"/>
        <v>0.62337499999999957</v>
      </c>
      <c r="N99" s="25"/>
      <c r="P99" s="78">
        <f>SUM(P3:P98)/4000</f>
        <v>0.26007205000000005</v>
      </c>
      <c r="Q99" s="78">
        <f t="shared" ref="Q99:S99" si="29">SUM(Q3:Q98)/4000</f>
        <v>0.14543338749999987</v>
      </c>
      <c r="R99" s="78">
        <f t="shared" si="29"/>
        <v>0.18757353750000011</v>
      </c>
      <c r="S99" s="78">
        <f t="shared" si="29"/>
        <v>3.0296025000000001E-2</v>
      </c>
      <c r="T99" s="78">
        <f t="shared" si="26"/>
        <v>0.62337500000000001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15.05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-40</v>
      </c>
      <c r="R3" s="95">
        <v>0</v>
      </c>
      <c r="S3" s="114">
        <v>0</v>
      </c>
      <c r="U3" s="115">
        <v>15.05</v>
      </c>
      <c r="V3" s="116">
        <v>-40</v>
      </c>
      <c r="W3">
        <v>0</v>
      </c>
      <c r="X3">
        <v>0</v>
      </c>
      <c r="Y3">
        <v>-40</v>
      </c>
      <c r="Z3">
        <v>0</v>
      </c>
      <c r="AA3">
        <v>15.05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11.28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-36</v>
      </c>
      <c r="R4" s="88">
        <v>0</v>
      </c>
      <c r="S4" s="116">
        <v>0</v>
      </c>
      <c r="U4" s="115">
        <v>11.28</v>
      </c>
      <c r="V4" s="116">
        <v>-36</v>
      </c>
      <c r="W4">
        <v>0</v>
      </c>
      <c r="X4">
        <v>0</v>
      </c>
      <c r="Y4">
        <v>-36</v>
      </c>
      <c r="Z4">
        <v>0</v>
      </c>
      <c r="AA4">
        <v>11.28</v>
      </c>
    </row>
    <row r="5" spans="1:27">
      <c r="G5" t="s">
        <v>47</v>
      </c>
      <c r="H5" s="115">
        <v>0</v>
      </c>
      <c r="I5" s="88">
        <v>0</v>
      </c>
      <c r="J5" s="88">
        <v>9.27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-41</v>
      </c>
      <c r="R5" s="88">
        <v>0</v>
      </c>
      <c r="S5" s="116">
        <v>0</v>
      </c>
      <c r="U5" s="115">
        <v>9.27</v>
      </c>
      <c r="V5" s="116">
        <v>-41</v>
      </c>
      <c r="W5">
        <v>0</v>
      </c>
      <c r="X5">
        <v>0</v>
      </c>
      <c r="Y5">
        <v>-41</v>
      </c>
      <c r="Z5">
        <v>0</v>
      </c>
      <c r="AA5">
        <v>9.27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-45</v>
      </c>
      <c r="R6" s="88">
        <v>0</v>
      </c>
      <c r="S6" s="116">
        <v>0</v>
      </c>
      <c r="U6" s="115">
        <v>0</v>
      </c>
      <c r="V6" s="116">
        <v>-45</v>
      </c>
      <c r="W6">
        <v>0</v>
      </c>
      <c r="X6">
        <v>0</v>
      </c>
      <c r="Y6">
        <v>-45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-5</v>
      </c>
      <c r="P7" s="88">
        <v>-25</v>
      </c>
      <c r="Q7" s="88">
        <v>-45</v>
      </c>
      <c r="R7" s="88">
        <v>0</v>
      </c>
      <c r="S7" s="116">
        <v>0</v>
      </c>
      <c r="U7" s="115">
        <v>0</v>
      </c>
      <c r="V7" s="116">
        <v>-75</v>
      </c>
      <c r="W7">
        <v>0</v>
      </c>
      <c r="X7">
        <v>-5</v>
      </c>
      <c r="Y7">
        <v>-45</v>
      </c>
      <c r="Z7">
        <v>0</v>
      </c>
      <c r="AA7">
        <v>-25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</v>
      </c>
      <c r="P8" s="88">
        <v>-41</v>
      </c>
      <c r="Q8" s="88">
        <v>-47</v>
      </c>
      <c r="R8" s="88">
        <v>0</v>
      </c>
      <c r="S8" s="116">
        <v>0</v>
      </c>
      <c r="U8" s="115">
        <v>0</v>
      </c>
      <c r="V8" s="116">
        <v>-103</v>
      </c>
      <c r="W8">
        <v>0</v>
      </c>
      <c r="X8">
        <v>-15</v>
      </c>
      <c r="Y8">
        <v>-47</v>
      </c>
      <c r="Z8">
        <v>0</v>
      </c>
      <c r="AA8">
        <v>-41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-40</v>
      </c>
      <c r="P9" s="88">
        <v>-74</v>
      </c>
      <c r="Q9" s="88">
        <v>-49</v>
      </c>
      <c r="R9" s="88">
        <v>0</v>
      </c>
      <c r="S9" s="116">
        <v>0</v>
      </c>
      <c r="U9" s="115">
        <v>0</v>
      </c>
      <c r="V9" s="116">
        <v>-163</v>
      </c>
      <c r="W9">
        <v>0</v>
      </c>
      <c r="X9">
        <v>-40</v>
      </c>
      <c r="Y9">
        <v>-49</v>
      </c>
      <c r="Z9">
        <v>0</v>
      </c>
      <c r="AA9">
        <v>-74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-50</v>
      </c>
      <c r="P10" s="88">
        <v>-99</v>
      </c>
      <c r="Q10" s="88">
        <v>-49</v>
      </c>
      <c r="R10" s="88">
        <v>0</v>
      </c>
      <c r="S10" s="116">
        <v>0</v>
      </c>
      <c r="U10" s="115">
        <v>0</v>
      </c>
      <c r="V10" s="116">
        <v>-198</v>
      </c>
      <c r="W10">
        <v>0</v>
      </c>
      <c r="X10">
        <v>-50</v>
      </c>
      <c r="Y10">
        <v>-49</v>
      </c>
      <c r="Z10">
        <v>0</v>
      </c>
      <c r="AA10">
        <v>-99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-70</v>
      </c>
      <c r="P11" s="88">
        <v>-125</v>
      </c>
      <c r="Q11" s="88">
        <v>-49</v>
      </c>
      <c r="R11" s="88">
        <v>0</v>
      </c>
      <c r="S11" s="116">
        <v>0</v>
      </c>
      <c r="U11" s="115">
        <v>0</v>
      </c>
      <c r="V11" s="116">
        <v>-244</v>
      </c>
      <c r="W11">
        <v>0</v>
      </c>
      <c r="X11">
        <v>-70</v>
      </c>
      <c r="Y11">
        <v>-49</v>
      </c>
      <c r="Z11">
        <v>0</v>
      </c>
      <c r="AA11">
        <v>-125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-95</v>
      </c>
      <c r="P12" s="88">
        <v>-147</v>
      </c>
      <c r="Q12" s="88">
        <v>-49</v>
      </c>
      <c r="R12" s="88">
        <v>0</v>
      </c>
      <c r="S12" s="116">
        <v>0</v>
      </c>
      <c r="U12" s="115">
        <v>0</v>
      </c>
      <c r="V12" s="116">
        <v>-291</v>
      </c>
      <c r="W12">
        <v>0</v>
      </c>
      <c r="X12">
        <v>-95</v>
      </c>
      <c r="Y12">
        <v>-49</v>
      </c>
      <c r="Z12">
        <v>0</v>
      </c>
      <c r="AA12">
        <v>-147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-105</v>
      </c>
      <c r="P13" s="88">
        <v>-156</v>
      </c>
      <c r="Q13" s="88">
        <v>-49</v>
      </c>
      <c r="R13" s="88">
        <v>0</v>
      </c>
      <c r="S13" s="116">
        <v>0</v>
      </c>
      <c r="U13" s="115">
        <v>0</v>
      </c>
      <c r="V13" s="116">
        <v>-310</v>
      </c>
      <c r="W13">
        <v>0</v>
      </c>
      <c r="X13">
        <v>-105</v>
      </c>
      <c r="Y13">
        <v>-49</v>
      </c>
      <c r="Z13">
        <v>0</v>
      </c>
      <c r="AA13">
        <v>-156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-125</v>
      </c>
      <c r="P14" s="88">
        <v>-168</v>
      </c>
      <c r="Q14" s="88">
        <v>-51</v>
      </c>
      <c r="R14" s="88">
        <v>0</v>
      </c>
      <c r="S14" s="116">
        <v>0</v>
      </c>
      <c r="U14" s="115">
        <v>0</v>
      </c>
      <c r="V14" s="116">
        <v>-344</v>
      </c>
      <c r="W14">
        <v>0</v>
      </c>
      <c r="X14">
        <v>-125</v>
      </c>
      <c r="Y14">
        <v>-51</v>
      </c>
      <c r="Z14">
        <v>0</v>
      </c>
      <c r="AA14">
        <v>-168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-130</v>
      </c>
      <c r="P15" s="88">
        <v>-181</v>
      </c>
      <c r="Q15" s="88">
        <v>-54</v>
      </c>
      <c r="R15" s="88">
        <v>0</v>
      </c>
      <c r="S15" s="116">
        <v>0</v>
      </c>
      <c r="U15" s="115">
        <v>0</v>
      </c>
      <c r="V15" s="116">
        <v>-365</v>
      </c>
      <c r="W15">
        <v>0</v>
      </c>
      <c r="X15">
        <v>-130</v>
      </c>
      <c r="Y15">
        <v>-54</v>
      </c>
      <c r="Z15">
        <v>0</v>
      </c>
      <c r="AA15">
        <v>-181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-145</v>
      </c>
      <c r="P16" s="88">
        <v>-190</v>
      </c>
      <c r="Q16" s="88">
        <v>-60</v>
      </c>
      <c r="R16" s="88">
        <v>0</v>
      </c>
      <c r="S16" s="116">
        <v>0</v>
      </c>
      <c r="U16" s="115">
        <v>0</v>
      </c>
      <c r="V16" s="116">
        <v>-395</v>
      </c>
      <c r="W16">
        <v>0</v>
      </c>
      <c r="X16">
        <v>-145</v>
      </c>
      <c r="Y16">
        <v>-60</v>
      </c>
      <c r="Z16">
        <v>0</v>
      </c>
      <c r="AA16">
        <v>-190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-175</v>
      </c>
      <c r="P17" s="88">
        <v>-211</v>
      </c>
      <c r="Q17" s="88">
        <v>-62</v>
      </c>
      <c r="R17" s="88">
        <v>0</v>
      </c>
      <c r="S17" s="116">
        <v>0</v>
      </c>
      <c r="U17" s="115">
        <v>0</v>
      </c>
      <c r="V17" s="116">
        <v>-448</v>
      </c>
      <c r="W17">
        <v>0</v>
      </c>
      <c r="X17">
        <v>-175</v>
      </c>
      <c r="Y17">
        <v>-62</v>
      </c>
      <c r="Z17">
        <v>0</v>
      </c>
      <c r="AA17">
        <v>-211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-190</v>
      </c>
      <c r="P18" s="88">
        <v>-226</v>
      </c>
      <c r="Q18" s="88">
        <v>-63</v>
      </c>
      <c r="R18" s="88">
        <v>0</v>
      </c>
      <c r="S18" s="116">
        <v>0</v>
      </c>
      <c r="U18" s="115">
        <v>0</v>
      </c>
      <c r="V18" s="116">
        <v>-479</v>
      </c>
      <c r="W18">
        <v>0</v>
      </c>
      <c r="X18">
        <v>-190</v>
      </c>
      <c r="Y18">
        <v>-63</v>
      </c>
      <c r="Z18">
        <v>0</v>
      </c>
      <c r="AA18">
        <v>-226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-165</v>
      </c>
      <c r="P19" s="88">
        <v>-241</v>
      </c>
      <c r="Q19" s="88">
        <v>-64</v>
      </c>
      <c r="R19" s="88">
        <v>0</v>
      </c>
      <c r="S19" s="116">
        <v>0</v>
      </c>
      <c r="U19" s="115">
        <v>0</v>
      </c>
      <c r="V19" s="116">
        <v>-470</v>
      </c>
      <c r="W19">
        <v>0</v>
      </c>
      <c r="X19">
        <v>-165</v>
      </c>
      <c r="Y19">
        <v>-64</v>
      </c>
      <c r="Z19">
        <v>0</v>
      </c>
      <c r="AA19">
        <v>-241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-175</v>
      </c>
      <c r="P20" s="88">
        <v>-265</v>
      </c>
      <c r="Q20" s="88">
        <v>-62</v>
      </c>
      <c r="R20" s="88">
        <v>0</v>
      </c>
      <c r="S20" s="116">
        <v>0</v>
      </c>
      <c r="U20" s="115">
        <v>0</v>
      </c>
      <c r="V20" s="116">
        <v>-502</v>
      </c>
      <c r="W20">
        <v>0</v>
      </c>
      <c r="X20">
        <v>-175</v>
      </c>
      <c r="Y20">
        <v>-62</v>
      </c>
      <c r="Z20">
        <v>0</v>
      </c>
      <c r="AA20">
        <v>-265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-190</v>
      </c>
      <c r="P21" s="88">
        <v>-286</v>
      </c>
      <c r="Q21" s="88">
        <v>-63</v>
      </c>
      <c r="R21" s="88">
        <v>0</v>
      </c>
      <c r="S21" s="116">
        <v>0</v>
      </c>
      <c r="U21" s="115">
        <v>0</v>
      </c>
      <c r="V21" s="116">
        <v>-539</v>
      </c>
      <c r="W21">
        <v>0</v>
      </c>
      <c r="X21">
        <v>-190</v>
      </c>
      <c r="Y21">
        <v>-63</v>
      </c>
      <c r="Z21">
        <v>0</v>
      </c>
      <c r="AA21">
        <v>-286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-200</v>
      </c>
      <c r="P22" s="88">
        <v>-307</v>
      </c>
      <c r="Q22" s="88">
        <v>-65</v>
      </c>
      <c r="R22" s="88">
        <v>0</v>
      </c>
      <c r="S22" s="116">
        <v>0</v>
      </c>
      <c r="U22" s="115">
        <v>0</v>
      </c>
      <c r="V22" s="116">
        <v>-572</v>
      </c>
      <c r="W22">
        <v>0</v>
      </c>
      <c r="X22">
        <v>-200</v>
      </c>
      <c r="Y22">
        <v>-65</v>
      </c>
      <c r="Z22">
        <v>0</v>
      </c>
      <c r="AA22">
        <v>-307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-215</v>
      </c>
      <c r="P23" s="88">
        <v>-332</v>
      </c>
      <c r="Q23" s="88">
        <v>-67</v>
      </c>
      <c r="R23" s="88">
        <v>0</v>
      </c>
      <c r="S23" s="116">
        <v>0</v>
      </c>
      <c r="U23" s="115">
        <v>0</v>
      </c>
      <c r="V23" s="116">
        <v>-614</v>
      </c>
      <c r="W23">
        <v>0</v>
      </c>
      <c r="X23">
        <v>-215</v>
      </c>
      <c r="Y23">
        <v>-67</v>
      </c>
      <c r="Z23">
        <v>0</v>
      </c>
      <c r="AA23">
        <v>-332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-235</v>
      </c>
      <c r="P24" s="88">
        <v>-358</v>
      </c>
      <c r="Q24" s="88">
        <v>-70</v>
      </c>
      <c r="R24" s="88">
        <v>0</v>
      </c>
      <c r="S24" s="116">
        <v>0</v>
      </c>
      <c r="U24" s="115">
        <v>0</v>
      </c>
      <c r="V24" s="116">
        <v>-663</v>
      </c>
      <c r="W24">
        <v>0</v>
      </c>
      <c r="X24">
        <v>-235</v>
      </c>
      <c r="Y24">
        <v>-70</v>
      </c>
      <c r="Z24">
        <v>0</v>
      </c>
      <c r="AA24">
        <v>-358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-240</v>
      </c>
      <c r="P25" s="88">
        <v>-370</v>
      </c>
      <c r="Q25" s="88">
        <v>-74</v>
      </c>
      <c r="R25" s="88">
        <v>0</v>
      </c>
      <c r="S25" s="116">
        <v>0</v>
      </c>
      <c r="U25" s="115">
        <v>0</v>
      </c>
      <c r="V25" s="116">
        <v>-684</v>
      </c>
      <c r="W25">
        <v>0</v>
      </c>
      <c r="X25">
        <v>-240</v>
      </c>
      <c r="Y25">
        <v>-74</v>
      </c>
      <c r="Z25">
        <v>0</v>
      </c>
      <c r="AA25">
        <v>-370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-245</v>
      </c>
      <c r="P26" s="88">
        <v>-395</v>
      </c>
      <c r="Q26" s="88">
        <v>-76</v>
      </c>
      <c r="R26" s="88">
        <v>0</v>
      </c>
      <c r="S26" s="116">
        <v>0</v>
      </c>
      <c r="U26" s="115">
        <v>0</v>
      </c>
      <c r="V26" s="116">
        <v>-716</v>
      </c>
      <c r="W26">
        <v>0</v>
      </c>
      <c r="X26">
        <v>-245</v>
      </c>
      <c r="Y26">
        <v>-76</v>
      </c>
      <c r="Z26">
        <v>0</v>
      </c>
      <c r="AA26">
        <v>-395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-138</v>
      </c>
      <c r="P27" s="88">
        <v>-399</v>
      </c>
      <c r="Q27" s="88">
        <v>-76</v>
      </c>
      <c r="R27" s="88">
        <v>0</v>
      </c>
      <c r="S27" s="116">
        <v>0</v>
      </c>
      <c r="U27" s="115">
        <v>0</v>
      </c>
      <c r="V27" s="116">
        <v>-613</v>
      </c>
      <c r="W27">
        <v>0</v>
      </c>
      <c r="X27">
        <v>-138</v>
      </c>
      <c r="Y27">
        <v>-76</v>
      </c>
      <c r="Z27">
        <v>0</v>
      </c>
      <c r="AA27">
        <v>-399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-133</v>
      </c>
      <c r="P28" s="88">
        <v>-418</v>
      </c>
      <c r="Q28" s="88">
        <v>-75</v>
      </c>
      <c r="R28" s="88">
        <v>0</v>
      </c>
      <c r="S28" s="116">
        <v>0</v>
      </c>
      <c r="U28" s="115">
        <v>0</v>
      </c>
      <c r="V28" s="116">
        <v>-626</v>
      </c>
      <c r="W28">
        <v>0</v>
      </c>
      <c r="X28">
        <v>-133</v>
      </c>
      <c r="Y28">
        <v>-75</v>
      </c>
      <c r="Z28">
        <v>0</v>
      </c>
      <c r="AA28">
        <v>-418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-99</v>
      </c>
      <c r="P29" s="88">
        <v>-285</v>
      </c>
      <c r="Q29" s="88">
        <v>-71</v>
      </c>
      <c r="R29" s="88">
        <v>0</v>
      </c>
      <c r="S29" s="116">
        <v>0</v>
      </c>
      <c r="U29" s="115">
        <v>0</v>
      </c>
      <c r="V29" s="116">
        <v>-455</v>
      </c>
      <c r="W29">
        <v>0</v>
      </c>
      <c r="X29">
        <v>-99</v>
      </c>
      <c r="Y29">
        <v>-71</v>
      </c>
      <c r="Z29">
        <v>0</v>
      </c>
      <c r="AA29">
        <v>-285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-99</v>
      </c>
      <c r="P30" s="88">
        <v>-311</v>
      </c>
      <c r="Q30" s="88">
        <v>-69</v>
      </c>
      <c r="R30" s="88">
        <v>0</v>
      </c>
      <c r="S30" s="116">
        <v>0</v>
      </c>
      <c r="U30" s="115">
        <v>0</v>
      </c>
      <c r="V30" s="116">
        <v>-479</v>
      </c>
      <c r="W30">
        <v>0</v>
      </c>
      <c r="X30">
        <v>-99</v>
      </c>
      <c r="Y30">
        <v>-69</v>
      </c>
      <c r="Z30">
        <v>0</v>
      </c>
      <c r="AA30">
        <v>-311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-80</v>
      </c>
      <c r="O31" s="88">
        <v>-104</v>
      </c>
      <c r="P31" s="88">
        <v>-340</v>
      </c>
      <c r="Q31" s="88">
        <v>-64</v>
      </c>
      <c r="R31" s="88">
        <v>0</v>
      </c>
      <c r="S31" s="116">
        <v>0</v>
      </c>
      <c r="U31" s="115">
        <v>0</v>
      </c>
      <c r="V31" s="116">
        <v>-588</v>
      </c>
      <c r="W31">
        <v>-80</v>
      </c>
      <c r="X31">
        <v>-104</v>
      </c>
      <c r="Y31">
        <v>-64</v>
      </c>
      <c r="Z31">
        <v>0</v>
      </c>
      <c r="AA31">
        <v>-340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-140</v>
      </c>
      <c r="O32" s="88">
        <v>-74</v>
      </c>
      <c r="P32" s="88">
        <v>-352</v>
      </c>
      <c r="Q32" s="88">
        <v>-59</v>
      </c>
      <c r="R32" s="88">
        <v>0</v>
      </c>
      <c r="S32" s="116">
        <v>0</v>
      </c>
      <c r="U32" s="115">
        <v>0</v>
      </c>
      <c r="V32" s="116">
        <v>-625</v>
      </c>
      <c r="W32">
        <v>-140</v>
      </c>
      <c r="X32">
        <v>-74</v>
      </c>
      <c r="Y32">
        <v>-59</v>
      </c>
      <c r="Z32">
        <v>0</v>
      </c>
      <c r="AA32">
        <v>-352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-191</v>
      </c>
      <c r="O33" s="88">
        <v>-89</v>
      </c>
      <c r="P33" s="88">
        <v>-390</v>
      </c>
      <c r="Q33" s="88">
        <v>-54</v>
      </c>
      <c r="R33" s="88">
        <v>0</v>
      </c>
      <c r="S33" s="116">
        <v>0</v>
      </c>
      <c r="U33" s="115">
        <v>0</v>
      </c>
      <c r="V33" s="116">
        <v>-724</v>
      </c>
      <c r="W33">
        <v>-191</v>
      </c>
      <c r="X33">
        <v>-89</v>
      </c>
      <c r="Y33">
        <v>-54</v>
      </c>
      <c r="Z33">
        <v>0</v>
      </c>
      <c r="AA33">
        <v>-390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-224</v>
      </c>
      <c r="O34" s="88">
        <v>-104</v>
      </c>
      <c r="P34" s="88">
        <v>-413</v>
      </c>
      <c r="Q34" s="88">
        <v>-49</v>
      </c>
      <c r="R34" s="88">
        <v>0</v>
      </c>
      <c r="S34" s="116">
        <v>0</v>
      </c>
      <c r="U34" s="115">
        <v>0</v>
      </c>
      <c r="V34" s="116">
        <v>-790</v>
      </c>
      <c r="W34">
        <v>-224</v>
      </c>
      <c r="X34">
        <v>-104</v>
      </c>
      <c r="Y34">
        <v>-49</v>
      </c>
      <c r="Z34">
        <v>0</v>
      </c>
      <c r="AA34">
        <v>-413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-253</v>
      </c>
      <c r="O35" s="88">
        <v>-134</v>
      </c>
      <c r="P35" s="88">
        <v>-431</v>
      </c>
      <c r="Q35" s="88">
        <v>-58</v>
      </c>
      <c r="R35" s="88">
        <v>0</v>
      </c>
      <c r="S35" s="116">
        <v>0</v>
      </c>
      <c r="U35" s="115">
        <v>0</v>
      </c>
      <c r="V35" s="116">
        <v>-876</v>
      </c>
      <c r="W35">
        <v>-253</v>
      </c>
      <c r="X35">
        <v>-134</v>
      </c>
      <c r="Y35">
        <v>-58</v>
      </c>
      <c r="Z35">
        <v>0</v>
      </c>
      <c r="AA35">
        <v>-431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-273</v>
      </c>
      <c r="O36" s="88">
        <v>-154</v>
      </c>
      <c r="P36" s="88">
        <v>-442</v>
      </c>
      <c r="Q36" s="88">
        <v>-50</v>
      </c>
      <c r="R36" s="88">
        <v>0</v>
      </c>
      <c r="S36" s="116">
        <v>0</v>
      </c>
      <c r="U36" s="115">
        <v>0</v>
      </c>
      <c r="V36" s="116">
        <v>-919</v>
      </c>
      <c r="W36">
        <v>-273</v>
      </c>
      <c r="X36">
        <v>-154</v>
      </c>
      <c r="Y36">
        <v>-50</v>
      </c>
      <c r="Z36">
        <v>0</v>
      </c>
      <c r="AA36">
        <v>-442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-283</v>
      </c>
      <c r="O37" s="88">
        <v>-174</v>
      </c>
      <c r="P37" s="88">
        <v>-450</v>
      </c>
      <c r="Q37" s="88">
        <v>-44</v>
      </c>
      <c r="R37" s="88">
        <v>0</v>
      </c>
      <c r="S37" s="116">
        <v>0</v>
      </c>
      <c r="U37" s="115">
        <v>0</v>
      </c>
      <c r="V37" s="116">
        <v>-951</v>
      </c>
      <c r="W37">
        <v>-283</v>
      </c>
      <c r="X37">
        <v>-174</v>
      </c>
      <c r="Y37">
        <v>-44</v>
      </c>
      <c r="Z37">
        <v>0</v>
      </c>
      <c r="AA37">
        <v>-450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-309</v>
      </c>
      <c r="O38" s="88">
        <v>-184</v>
      </c>
      <c r="P38" s="88">
        <v>-456</v>
      </c>
      <c r="Q38" s="88">
        <v>-37</v>
      </c>
      <c r="R38" s="88">
        <v>0</v>
      </c>
      <c r="S38" s="116">
        <v>0</v>
      </c>
      <c r="U38" s="115">
        <v>0</v>
      </c>
      <c r="V38" s="116">
        <v>-986</v>
      </c>
      <c r="W38">
        <v>-309</v>
      </c>
      <c r="X38">
        <v>-184</v>
      </c>
      <c r="Y38">
        <v>-37</v>
      </c>
      <c r="Z38">
        <v>0</v>
      </c>
      <c r="AA38">
        <v>-456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-300</v>
      </c>
      <c r="O39" s="88">
        <v>-174</v>
      </c>
      <c r="P39" s="88">
        <v>-445</v>
      </c>
      <c r="Q39" s="88">
        <v>-31</v>
      </c>
      <c r="R39" s="88">
        <v>0</v>
      </c>
      <c r="S39" s="116">
        <v>0</v>
      </c>
      <c r="U39" s="115">
        <v>0</v>
      </c>
      <c r="V39" s="116">
        <v>-950</v>
      </c>
      <c r="W39">
        <v>-300</v>
      </c>
      <c r="X39">
        <v>-174</v>
      </c>
      <c r="Y39">
        <v>-31</v>
      </c>
      <c r="Z39">
        <v>0</v>
      </c>
      <c r="AA39">
        <v>-445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-295</v>
      </c>
      <c r="O40" s="88">
        <v>-159</v>
      </c>
      <c r="P40" s="88">
        <v>-416</v>
      </c>
      <c r="Q40" s="88">
        <v>-23</v>
      </c>
      <c r="R40" s="88">
        <v>0</v>
      </c>
      <c r="S40" s="116">
        <v>0</v>
      </c>
      <c r="U40" s="115">
        <v>0</v>
      </c>
      <c r="V40" s="116">
        <v>-893</v>
      </c>
      <c r="W40">
        <v>-295</v>
      </c>
      <c r="X40">
        <v>-159</v>
      </c>
      <c r="Y40">
        <v>-23</v>
      </c>
      <c r="Z40">
        <v>0</v>
      </c>
      <c r="AA40">
        <v>-416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-263</v>
      </c>
      <c r="O41" s="88">
        <v>-139</v>
      </c>
      <c r="P41" s="88">
        <v>-383</v>
      </c>
      <c r="Q41" s="88">
        <v>-18</v>
      </c>
      <c r="R41" s="88">
        <v>0</v>
      </c>
      <c r="S41" s="116">
        <v>0</v>
      </c>
      <c r="U41" s="115">
        <v>0</v>
      </c>
      <c r="V41" s="116">
        <v>-803</v>
      </c>
      <c r="W41">
        <v>-263</v>
      </c>
      <c r="X41">
        <v>-139</v>
      </c>
      <c r="Y41">
        <v>-18</v>
      </c>
      <c r="Z41">
        <v>0</v>
      </c>
      <c r="AA41">
        <v>-383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-232</v>
      </c>
      <c r="O42" s="88">
        <v>-129</v>
      </c>
      <c r="P42" s="88">
        <v>-348</v>
      </c>
      <c r="Q42" s="88">
        <v>-13</v>
      </c>
      <c r="R42" s="88">
        <v>0</v>
      </c>
      <c r="S42" s="116">
        <v>0</v>
      </c>
      <c r="U42" s="115">
        <v>0</v>
      </c>
      <c r="V42" s="116">
        <v>-722</v>
      </c>
      <c r="W42">
        <v>-232</v>
      </c>
      <c r="X42">
        <v>-129</v>
      </c>
      <c r="Y42">
        <v>-13</v>
      </c>
      <c r="Z42">
        <v>0</v>
      </c>
      <c r="AA42">
        <v>-348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-244</v>
      </c>
      <c r="O43" s="88">
        <v>-114</v>
      </c>
      <c r="P43" s="88">
        <v>-330</v>
      </c>
      <c r="Q43" s="88">
        <v>0</v>
      </c>
      <c r="R43" s="88">
        <v>0</v>
      </c>
      <c r="S43" s="116">
        <v>0</v>
      </c>
      <c r="U43" s="115">
        <v>0</v>
      </c>
      <c r="V43" s="116">
        <v>-688</v>
      </c>
      <c r="W43">
        <v>-244</v>
      </c>
      <c r="X43">
        <v>-114</v>
      </c>
      <c r="Y43">
        <v>0</v>
      </c>
      <c r="Z43">
        <v>0</v>
      </c>
      <c r="AA43">
        <v>-330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-232</v>
      </c>
      <c r="O44" s="88">
        <v>-104</v>
      </c>
      <c r="P44" s="88">
        <v>-306</v>
      </c>
      <c r="Q44" s="88">
        <v>0</v>
      </c>
      <c r="R44" s="88">
        <v>0</v>
      </c>
      <c r="S44" s="116">
        <v>0</v>
      </c>
      <c r="U44" s="115">
        <v>0</v>
      </c>
      <c r="V44" s="116">
        <v>-642</v>
      </c>
      <c r="W44">
        <v>-232</v>
      </c>
      <c r="X44">
        <v>-104</v>
      </c>
      <c r="Y44">
        <v>0</v>
      </c>
      <c r="Z44">
        <v>0</v>
      </c>
      <c r="AA44">
        <v>-306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-229</v>
      </c>
      <c r="O45" s="88">
        <v>-89</v>
      </c>
      <c r="P45" s="88">
        <v>-289</v>
      </c>
      <c r="Q45" s="88">
        <v>0</v>
      </c>
      <c r="R45" s="88">
        <v>0</v>
      </c>
      <c r="S45" s="116">
        <v>0</v>
      </c>
      <c r="U45" s="115">
        <v>0</v>
      </c>
      <c r="V45" s="116">
        <v>-607</v>
      </c>
      <c r="W45">
        <v>-229</v>
      </c>
      <c r="X45">
        <v>-89</v>
      </c>
      <c r="Y45">
        <v>0</v>
      </c>
      <c r="Z45">
        <v>0</v>
      </c>
      <c r="AA45">
        <v>-289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-201</v>
      </c>
      <c r="O46" s="88">
        <v>-69</v>
      </c>
      <c r="P46" s="88">
        <v>-277</v>
      </c>
      <c r="Q46" s="88">
        <v>0</v>
      </c>
      <c r="R46" s="88">
        <v>0</v>
      </c>
      <c r="S46" s="116">
        <v>0</v>
      </c>
      <c r="U46" s="115">
        <v>0</v>
      </c>
      <c r="V46" s="116">
        <v>-547</v>
      </c>
      <c r="W46">
        <v>-201</v>
      </c>
      <c r="X46">
        <v>-69</v>
      </c>
      <c r="Y46">
        <v>0</v>
      </c>
      <c r="Z46">
        <v>0</v>
      </c>
      <c r="AA46">
        <v>-277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1.06</v>
      </c>
      <c r="N47" s="115">
        <v>-175</v>
      </c>
      <c r="O47" s="88">
        <v>-104</v>
      </c>
      <c r="P47" s="88">
        <v>-259</v>
      </c>
      <c r="Q47" s="88">
        <v>0</v>
      </c>
      <c r="R47" s="88">
        <v>0</v>
      </c>
      <c r="S47" s="116">
        <v>0</v>
      </c>
      <c r="U47" s="115">
        <v>1.06</v>
      </c>
      <c r="V47" s="116">
        <v>-538</v>
      </c>
      <c r="W47">
        <v>-175</v>
      </c>
      <c r="X47">
        <v>-104</v>
      </c>
      <c r="Y47">
        <v>0</v>
      </c>
      <c r="Z47">
        <v>1.06</v>
      </c>
      <c r="AA47">
        <v>-259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1.54</v>
      </c>
      <c r="N48" s="115">
        <v>-169</v>
      </c>
      <c r="O48" s="88">
        <v>-94</v>
      </c>
      <c r="P48" s="88">
        <v>-237</v>
      </c>
      <c r="Q48" s="88">
        <v>0</v>
      </c>
      <c r="R48" s="88">
        <v>0</v>
      </c>
      <c r="S48" s="116">
        <v>0</v>
      </c>
      <c r="U48" s="115">
        <v>1.54</v>
      </c>
      <c r="V48" s="116">
        <v>-500</v>
      </c>
      <c r="W48">
        <v>-169</v>
      </c>
      <c r="X48">
        <v>-94</v>
      </c>
      <c r="Y48">
        <v>0</v>
      </c>
      <c r="Z48">
        <v>1.54</v>
      </c>
      <c r="AA48">
        <v>-237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2.5</v>
      </c>
      <c r="N49" s="115">
        <v>-160</v>
      </c>
      <c r="O49" s="88">
        <v>-84</v>
      </c>
      <c r="P49" s="88">
        <v>-214</v>
      </c>
      <c r="Q49" s="88">
        <v>0</v>
      </c>
      <c r="R49" s="88">
        <v>0</v>
      </c>
      <c r="S49" s="116">
        <v>0</v>
      </c>
      <c r="U49" s="115">
        <v>2.5</v>
      </c>
      <c r="V49" s="116">
        <v>-458</v>
      </c>
      <c r="W49">
        <v>-160</v>
      </c>
      <c r="X49">
        <v>-84</v>
      </c>
      <c r="Y49">
        <v>0</v>
      </c>
      <c r="Z49">
        <v>2.5</v>
      </c>
      <c r="AA49">
        <v>-214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3.76</v>
      </c>
      <c r="N50" s="115">
        <v>-160</v>
      </c>
      <c r="O50" s="88">
        <v>-79</v>
      </c>
      <c r="P50" s="88">
        <v>-200</v>
      </c>
      <c r="Q50" s="88">
        <v>0</v>
      </c>
      <c r="R50" s="88">
        <v>0</v>
      </c>
      <c r="S50" s="116">
        <v>0</v>
      </c>
      <c r="U50" s="115">
        <v>3.76</v>
      </c>
      <c r="V50" s="116">
        <v>-439</v>
      </c>
      <c r="W50">
        <v>-160</v>
      </c>
      <c r="X50">
        <v>-79</v>
      </c>
      <c r="Y50">
        <v>0</v>
      </c>
      <c r="Z50">
        <v>3.76</v>
      </c>
      <c r="AA50">
        <v>-200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5.59</v>
      </c>
      <c r="N51" s="115">
        <v>-158</v>
      </c>
      <c r="O51" s="88">
        <v>-69</v>
      </c>
      <c r="P51" s="88">
        <v>-191</v>
      </c>
      <c r="Q51" s="88">
        <v>0</v>
      </c>
      <c r="R51" s="88">
        <v>0</v>
      </c>
      <c r="S51" s="116">
        <v>0</v>
      </c>
      <c r="U51" s="115">
        <v>5.59</v>
      </c>
      <c r="V51" s="116">
        <v>-418</v>
      </c>
      <c r="W51">
        <v>-158</v>
      </c>
      <c r="X51">
        <v>-69</v>
      </c>
      <c r="Y51">
        <v>0</v>
      </c>
      <c r="Z51">
        <v>5.59</v>
      </c>
      <c r="AA51">
        <v>-191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4.1399999999999997</v>
      </c>
      <c r="N52" s="115">
        <v>-155</v>
      </c>
      <c r="O52" s="88">
        <v>-59</v>
      </c>
      <c r="P52" s="88">
        <v>-181</v>
      </c>
      <c r="Q52" s="88">
        <v>0</v>
      </c>
      <c r="R52" s="88">
        <v>0</v>
      </c>
      <c r="S52" s="116">
        <v>0</v>
      </c>
      <c r="U52" s="115">
        <v>4.1399999999999997</v>
      </c>
      <c r="V52" s="116">
        <v>-395</v>
      </c>
      <c r="W52">
        <v>-155</v>
      </c>
      <c r="X52">
        <v>-59</v>
      </c>
      <c r="Y52">
        <v>0</v>
      </c>
      <c r="Z52">
        <v>4.1399999999999997</v>
      </c>
      <c r="AA52">
        <v>-181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1.93</v>
      </c>
      <c r="N53" s="115">
        <v>-151</v>
      </c>
      <c r="O53" s="88">
        <v>-54</v>
      </c>
      <c r="P53" s="88">
        <v>-180</v>
      </c>
      <c r="Q53" s="88">
        <v>0</v>
      </c>
      <c r="R53" s="88">
        <v>0</v>
      </c>
      <c r="S53" s="116">
        <v>0</v>
      </c>
      <c r="U53" s="115">
        <v>1.93</v>
      </c>
      <c r="V53" s="116">
        <v>-385</v>
      </c>
      <c r="W53">
        <v>-151</v>
      </c>
      <c r="X53">
        <v>-54</v>
      </c>
      <c r="Y53">
        <v>0</v>
      </c>
      <c r="Z53">
        <v>1.93</v>
      </c>
      <c r="AA53">
        <v>-180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4.91</v>
      </c>
      <c r="N54" s="115">
        <v>-159</v>
      </c>
      <c r="O54" s="88">
        <v>-44</v>
      </c>
      <c r="P54" s="88">
        <v>-185</v>
      </c>
      <c r="Q54" s="88">
        <v>0</v>
      </c>
      <c r="R54" s="88">
        <v>0</v>
      </c>
      <c r="S54" s="116">
        <v>0</v>
      </c>
      <c r="U54" s="115">
        <v>4.91</v>
      </c>
      <c r="V54" s="116">
        <v>-388</v>
      </c>
      <c r="W54">
        <v>-159</v>
      </c>
      <c r="X54">
        <v>-44</v>
      </c>
      <c r="Y54">
        <v>0</v>
      </c>
      <c r="Z54">
        <v>4.91</v>
      </c>
      <c r="AA54">
        <v>-185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5.2</v>
      </c>
      <c r="N55" s="115">
        <v>-187</v>
      </c>
      <c r="O55" s="88">
        <v>-69</v>
      </c>
      <c r="P55" s="88">
        <v>-272</v>
      </c>
      <c r="Q55" s="88">
        <v>0</v>
      </c>
      <c r="R55" s="88">
        <v>0</v>
      </c>
      <c r="S55" s="116">
        <v>0</v>
      </c>
      <c r="U55" s="115">
        <v>5.2</v>
      </c>
      <c r="V55" s="116">
        <v>-528</v>
      </c>
      <c r="W55">
        <v>-187</v>
      </c>
      <c r="X55">
        <v>-69</v>
      </c>
      <c r="Y55">
        <v>0</v>
      </c>
      <c r="Z55">
        <v>5.2</v>
      </c>
      <c r="AA55">
        <v>-272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5.2</v>
      </c>
      <c r="N56" s="115">
        <v>-170</v>
      </c>
      <c r="O56" s="88">
        <v>-74</v>
      </c>
      <c r="P56" s="88">
        <v>-281</v>
      </c>
      <c r="Q56" s="88">
        <v>0</v>
      </c>
      <c r="R56" s="88">
        <v>0</v>
      </c>
      <c r="S56" s="116">
        <v>0</v>
      </c>
      <c r="U56" s="115">
        <v>5.2</v>
      </c>
      <c r="V56" s="116">
        <v>-525</v>
      </c>
      <c r="W56">
        <v>-170</v>
      </c>
      <c r="X56">
        <v>-74</v>
      </c>
      <c r="Y56">
        <v>0</v>
      </c>
      <c r="Z56">
        <v>5.2</v>
      </c>
      <c r="AA56">
        <v>-281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4.33</v>
      </c>
      <c r="N57" s="115">
        <v>-136</v>
      </c>
      <c r="O57" s="88">
        <v>-109</v>
      </c>
      <c r="P57" s="88">
        <v>-254</v>
      </c>
      <c r="Q57" s="88">
        <v>0</v>
      </c>
      <c r="R57" s="88">
        <v>0</v>
      </c>
      <c r="S57" s="116">
        <v>0</v>
      </c>
      <c r="U57" s="115">
        <v>4.33</v>
      </c>
      <c r="V57" s="116">
        <v>-499</v>
      </c>
      <c r="W57">
        <v>-136</v>
      </c>
      <c r="X57">
        <v>-109</v>
      </c>
      <c r="Y57">
        <v>0</v>
      </c>
      <c r="Z57">
        <v>4.33</v>
      </c>
      <c r="AA57">
        <v>-254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4.33</v>
      </c>
      <c r="N58" s="115">
        <v>-102</v>
      </c>
      <c r="O58" s="88">
        <v>-94</v>
      </c>
      <c r="P58" s="88">
        <v>-204</v>
      </c>
      <c r="Q58" s="88">
        <v>0</v>
      </c>
      <c r="R58" s="88">
        <v>0</v>
      </c>
      <c r="S58" s="116">
        <v>0</v>
      </c>
      <c r="U58" s="115">
        <v>4.33</v>
      </c>
      <c r="V58" s="116">
        <v>-400</v>
      </c>
      <c r="W58">
        <v>-102</v>
      </c>
      <c r="X58">
        <v>-94</v>
      </c>
      <c r="Y58">
        <v>0</v>
      </c>
      <c r="Z58">
        <v>4.33</v>
      </c>
      <c r="AA58">
        <v>-204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6.65</v>
      </c>
      <c r="N59" s="115">
        <v>0</v>
      </c>
      <c r="O59" s="88">
        <v>-73</v>
      </c>
      <c r="P59" s="88">
        <v>-156</v>
      </c>
      <c r="Q59" s="88">
        <v>0</v>
      </c>
      <c r="R59" s="88">
        <v>0</v>
      </c>
      <c r="S59" s="116">
        <v>0</v>
      </c>
      <c r="U59" s="115">
        <v>6.65</v>
      </c>
      <c r="V59" s="116">
        <v>-229</v>
      </c>
      <c r="W59">
        <v>0</v>
      </c>
      <c r="X59">
        <v>-73</v>
      </c>
      <c r="Y59">
        <v>0</v>
      </c>
      <c r="Z59">
        <v>6.65</v>
      </c>
      <c r="AA59">
        <v>-156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7.61</v>
      </c>
      <c r="N60" s="115">
        <v>0</v>
      </c>
      <c r="O60" s="88">
        <v>-43</v>
      </c>
      <c r="P60" s="88">
        <v>-107</v>
      </c>
      <c r="Q60" s="88">
        <v>0</v>
      </c>
      <c r="R60" s="88">
        <v>0</v>
      </c>
      <c r="S60" s="116">
        <v>0</v>
      </c>
      <c r="U60" s="115">
        <v>7.61</v>
      </c>
      <c r="V60" s="116">
        <v>-150</v>
      </c>
      <c r="W60">
        <v>0</v>
      </c>
      <c r="X60">
        <v>-43</v>
      </c>
      <c r="Y60">
        <v>0</v>
      </c>
      <c r="Z60">
        <v>7.61</v>
      </c>
      <c r="AA60">
        <v>-107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9.34</v>
      </c>
      <c r="N61" s="115">
        <v>0</v>
      </c>
      <c r="O61" s="88">
        <v>-23</v>
      </c>
      <c r="P61" s="88">
        <v>-250</v>
      </c>
      <c r="Q61" s="88">
        <v>0</v>
      </c>
      <c r="R61" s="88">
        <v>0</v>
      </c>
      <c r="S61" s="116">
        <v>0</v>
      </c>
      <c r="U61" s="115">
        <v>9.34</v>
      </c>
      <c r="V61" s="116">
        <v>-273</v>
      </c>
      <c r="W61">
        <v>0</v>
      </c>
      <c r="X61">
        <v>-23</v>
      </c>
      <c r="Y61">
        <v>0</v>
      </c>
      <c r="Z61">
        <v>9.34</v>
      </c>
      <c r="AA61">
        <v>-250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7.8</v>
      </c>
      <c r="N62" s="115">
        <v>0</v>
      </c>
      <c r="O62" s="88">
        <v>-70</v>
      </c>
      <c r="P62" s="88">
        <v>-215</v>
      </c>
      <c r="Q62" s="88">
        <v>0</v>
      </c>
      <c r="R62" s="88">
        <v>0</v>
      </c>
      <c r="S62" s="116">
        <v>0</v>
      </c>
      <c r="U62" s="115">
        <v>7.8</v>
      </c>
      <c r="V62" s="116">
        <v>-285</v>
      </c>
      <c r="W62">
        <v>0</v>
      </c>
      <c r="X62">
        <v>-70</v>
      </c>
      <c r="Y62">
        <v>0</v>
      </c>
      <c r="Z62">
        <v>7.8</v>
      </c>
      <c r="AA62">
        <v>-215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6.65</v>
      </c>
      <c r="N63" s="115">
        <v>0</v>
      </c>
      <c r="O63" s="88">
        <v>0</v>
      </c>
      <c r="P63" s="88">
        <v>-192</v>
      </c>
      <c r="Q63" s="88">
        <v>0</v>
      </c>
      <c r="R63" s="88">
        <v>0</v>
      </c>
      <c r="S63" s="116">
        <v>0</v>
      </c>
      <c r="U63" s="115">
        <v>6.65</v>
      </c>
      <c r="V63" s="116">
        <v>-192</v>
      </c>
      <c r="W63">
        <v>0</v>
      </c>
      <c r="X63">
        <v>0</v>
      </c>
      <c r="Y63">
        <v>0</v>
      </c>
      <c r="Z63">
        <v>6.65</v>
      </c>
      <c r="AA63">
        <v>-192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5.01</v>
      </c>
      <c r="N64" s="115">
        <v>0</v>
      </c>
      <c r="O64" s="88">
        <v>0</v>
      </c>
      <c r="P64" s="88">
        <v>-174</v>
      </c>
      <c r="Q64" s="88">
        <v>0</v>
      </c>
      <c r="R64" s="88">
        <v>0</v>
      </c>
      <c r="S64" s="116">
        <v>0</v>
      </c>
      <c r="U64" s="115">
        <v>5.01</v>
      </c>
      <c r="V64" s="116">
        <v>-174</v>
      </c>
      <c r="W64">
        <v>0</v>
      </c>
      <c r="X64">
        <v>0</v>
      </c>
      <c r="Y64">
        <v>0</v>
      </c>
      <c r="Z64">
        <v>5.01</v>
      </c>
      <c r="AA64">
        <v>-174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8.48</v>
      </c>
      <c r="N65" s="115">
        <v>0</v>
      </c>
      <c r="O65" s="88">
        <v>0</v>
      </c>
      <c r="P65" s="88">
        <v>-159</v>
      </c>
      <c r="Q65" s="88">
        <v>0</v>
      </c>
      <c r="R65" s="88">
        <v>0</v>
      </c>
      <c r="S65" s="116">
        <v>0</v>
      </c>
      <c r="U65" s="115">
        <v>8.48</v>
      </c>
      <c r="V65" s="116">
        <v>-159</v>
      </c>
      <c r="W65">
        <v>0</v>
      </c>
      <c r="X65">
        <v>0</v>
      </c>
      <c r="Y65">
        <v>0</v>
      </c>
      <c r="Z65">
        <v>8.48</v>
      </c>
      <c r="AA65">
        <v>-159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5.2</v>
      </c>
      <c r="N66" s="115">
        <v>0</v>
      </c>
      <c r="O66" s="88">
        <v>0</v>
      </c>
      <c r="P66" s="88">
        <v>-148</v>
      </c>
      <c r="Q66" s="88">
        <v>0</v>
      </c>
      <c r="R66" s="88">
        <v>0</v>
      </c>
      <c r="S66" s="116">
        <v>0</v>
      </c>
      <c r="U66" s="115">
        <v>5.2</v>
      </c>
      <c r="V66" s="116">
        <v>-148</v>
      </c>
      <c r="W66">
        <v>0</v>
      </c>
      <c r="X66">
        <v>0</v>
      </c>
      <c r="Y66">
        <v>0</v>
      </c>
      <c r="Z66">
        <v>5.2</v>
      </c>
      <c r="AA66">
        <v>-148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6.26</v>
      </c>
      <c r="N67" s="115">
        <v>0</v>
      </c>
      <c r="O67" s="88">
        <v>0</v>
      </c>
      <c r="P67" s="88">
        <v>-143</v>
      </c>
      <c r="Q67" s="88">
        <v>0</v>
      </c>
      <c r="R67" s="88">
        <v>0</v>
      </c>
      <c r="S67" s="116">
        <v>0</v>
      </c>
      <c r="U67" s="115">
        <v>6.26</v>
      </c>
      <c r="V67" s="116">
        <v>-143</v>
      </c>
      <c r="W67">
        <v>0</v>
      </c>
      <c r="X67">
        <v>0</v>
      </c>
      <c r="Y67">
        <v>0</v>
      </c>
      <c r="Z67">
        <v>6.26</v>
      </c>
      <c r="AA67">
        <v>-143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6.94</v>
      </c>
      <c r="N68" s="115">
        <v>0</v>
      </c>
      <c r="O68" s="88">
        <v>0</v>
      </c>
      <c r="P68" s="88">
        <v>-134</v>
      </c>
      <c r="Q68" s="88">
        <v>0</v>
      </c>
      <c r="R68" s="88">
        <v>0</v>
      </c>
      <c r="S68" s="116">
        <v>0</v>
      </c>
      <c r="U68" s="115">
        <v>6.94</v>
      </c>
      <c r="V68" s="116">
        <v>-134</v>
      </c>
      <c r="W68">
        <v>0</v>
      </c>
      <c r="X68">
        <v>0</v>
      </c>
      <c r="Y68">
        <v>0</v>
      </c>
      <c r="Z68">
        <v>6.94</v>
      </c>
      <c r="AA68">
        <v>-134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3.47</v>
      </c>
      <c r="N69" s="115">
        <v>0</v>
      </c>
      <c r="O69" s="88">
        <v>0</v>
      </c>
      <c r="P69" s="88">
        <v>-133</v>
      </c>
      <c r="Q69" s="88">
        <v>0</v>
      </c>
      <c r="R69" s="88">
        <v>0</v>
      </c>
      <c r="S69" s="116">
        <v>0</v>
      </c>
      <c r="U69" s="115">
        <v>3.47</v>
      </c>
      <c r="V69" s="116">
        <v>-133</v>
      </c>
      <c r="W69">
        <v>0</v>
      </c>
      <c r="X69">
        <v>0</v>
      </c>
      <c r="Y69">
        <v>0</v>
      </c>
      <c r="Z69">
        <v>3.47</v>
      </c>
      <c r="AA69">
        <v>-133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5.88</v>
      </c>
      <c r="N70" s="115">
        <v>0</v>
      </c>
      <c r="O70" s="88">
        <v>0</v>
      </c>
      <c r="P70" s="88">
        <v>-143</v>
      </c>
      <c r="Q70" s="88">
        <v>0</v>
      </c>
      <c r="R70" s="88">
        <v>0</v>
      </c>
      <c r="S70" s="116">
        <v>0</v>
      </c>
      <c r="U70" s="115">
        <v>5.88</v>
      </c>
      <c r="V70" s="116">
        <v>-143</v>
      </c>
      <c r="W70">
        <v>0</v>
      </c>
      <c r="X70">
        <v>0</v>
      </c>
      <c r="Y70">
        <v>0</v>
      </c>
      <c r="Z70">
        <v>5.88</v>
      </c>
      <c r="AA70">
        <v>-143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7.71</v>
      </c>
      <c r="N71" s="115">
        <v>0</v>
      </c>
      <c r="O71" s="88">
        <v>0</v>
      </c>
      <c r="P71" s="88">
        <v>-142</v>
      </c>
      <c r="Q71" s="88">
        <v>0</v>
      </c>
      <c r="R71" s="88">
        <v>0</v>
      </c>
      <c r="S71" s="116">
        <v>0</v>
      </c>
      <c r="U71" s="115">
        <v>7.71</v>
      </c>
      <c r="V71" s="116">
        <v>-142</v>
      </c>
      <c r="W71">
        <v>0</v>
      </c>
      <c r="X71">
        <v>0</v>
      </c>
      <c r="Y71">
        <v>0</v>
      </c>
      <c r="Z71">
        <v>7.71</v>
      </c>
      <c r="AA71">
        <v>-142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6.17</v>
      </c>
      <c r="N72" s="115">
        <v>0</v>
      </c>
      <c r="O72" s="88">
        <v>0</v>
      </c>
      <c r="P72" s="88">
        <v>-137</v>
      </c>
      <c r="Q72" s="88">
        <v>0</v>
      </c>
      <c r="R72" s="88">
        <v>0</v>
      </c>
      <c r="S72" s="116">
        <v>0</v>
      </c>
      <c r="U72" s="115">
        <v>6.17</v>
      </c>
      <c r="V72" s="116">
        <v>-137</v>
      </c>
      <c r="W72">
        <v>0</v>
      </c>
      <c r="X72">
        <v>0</v>
      </c>
      <c r="Y72">
        <v>0</v>
      </c>
      <c r="Z72">
        <v>6.17</v>
      </c>
      <c r="AA72">
        <v>-137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4.05</v>
      </c>
      <c r="N73" s="115">
        <v>0</v>
      </c>
      <c r="O73" s="88">
        <v>0</v>
      </c>
      <c r="P73" s="88">
        <v>-145</v>
      </c>
      <c r="Q73" s="88">
        <v>0</v>
      </c>
      <c r="R73" s="88">
        <v>0</v>
      </c>
      <c r="S73" s="116">
        <v>0</v>
      </c>
      <c r="U73" s="115">
        <v>4.05</v>
      </c>
      <c r="V73" s="116">
        <v>-145</v>
      </c>
      <c r="W73">
        <v>0</v>
      </c>
      <c r="X73">
        <v>0</v>
      </c>
      <c r="Y73">
        <v>0</v>
      </c>
      <c r="Z73">
        <v>4.05</v>
      </c>
      <c r="AA73">
        <v>-145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5.68</v>
      </c>
      <c r="N74" s="115">
        <v>0</v>
      </c>
      <c r="O74" s="88">
        <v>0</v>
      </c>
      <c r="P74" s="88">
        <v>-214</v>
      </c>
      <c r="Q74" s="88">
        <v>0</v>
      </c>
      <c r="R74" s="88">
        <v>0</v>
      </c>
      <c r="S74" s="116">
        <v>0</v>
      </c>
      <c r="U74" s="115">
        <v>5.68</v>
      </c>
      <c r="V74" s="116">
        <v>-214</v>
      </c>
      <c r="W74">
        <v>0</v>
      </c>
      <c r="X74">
        <v>0</v>
      </c>
      <c r="Y74">
        <v>0</v>
      </c>
      <c r="Z74">
        <v>5.68</v>
      </c>
      <c r="AA74">
        <v>-214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8.19</v>
      </c>
      <c r="N75" s="115">
        <v>0</v>
      </c>
      <c r="O75" s="88">
        <v>0</v>
      </c>
      <c r="P75" s="88">
        <v>-278</v>
      </c>
      <c r="Q75" s="88">
        <v>-22</v>
      </c>
      <c r="R75" s="88">
        <v>0</v>
      </c>
      <c r="S75" s="116">
        <v>0</v>
      </c>
      <c r="U75" s="115">
        <v>8.19</v>
      </c>
      <c r="V75" s="116">
        <v>-300</v>
      </c>
      <c r="W75">
        <v>0</v>
      </c>
      <c r="X75">
        <v>0</v>
      </c>
      <c r="Y75">
        <v>-22</v>
      </c>
      <c r="Z75">
        <v>8.19</v>
      </c>
      <c r="AA75">
        <v>-278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5.59</v>
      </c>
      <c r="N76" s="115">
        <v>0</v>
      </c>
      <c r="O76" s="88">
        <v>0</v>
      </c>
      <c r="P76" s="88">
        <v>-283</v>
      </c>
      <c r="Q76" s="88">
        <v>-28</v>
      </c>
      <c r="R76" s="88">
        <v>0</v>
      </c>
      <c r="S76" s="116">
        <v>0</v>
      </c>
      <c r="U76" s="115">
        <v>5.59</v>
      </c>
      <c r="V76" s="116">
        <v>-311</v>
      </c>
      <c r="W76">
        <v>0</v>
      </c>
      <c r="X76">
        <v>0</v>
      </c>
      <c r="Y76">
        <v>-28</v>
      </c>
      <c r="Z76">
        <v>5.59</v>
      </c>
      <c r="AA76">
        <v>-283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5.78</v>
      </c>
      <c r="N77" s="115">
        <v>0</v>
      </c>
      <c r="O77" s="88">
        <v>0</v>
      </c>
      <c r="P77" s="88">
        <v>-314</v>
      </c>
      <c r="Q77" s="88">
        <v>-31</v>
      </c>
      <c r="R77" s="88">
        <v>0</v>
      </c>
      <c r="S77" s="116">
        <v>0</v>
      </c>
      <c r="U77" s="115">
        <v>5.78</v>
      </c>
      <c r="V77" s="116">
        <v>-345</v>
      </c>
      <c r="W77">
        <v>0</v>
      </c>
      <c r="X77">
        <v>0</v>
      </c>
      <c r="Y77">
        <v>-31</v>
      </c>
      <c r="Z77">
        <v>5.78</v>
      </c>
      <c r="AA77">
        <v>-314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5.2</v>
      </c>
      <c r="N78" s="115">
        <v>0</v>
      </c>
      <c r="O78" s="88">
        <v>-25</v>
      </c>
      <c r="P78" s="88">
        <v>-345</v>
      </c>
      <c r="Q78" s="88">
        <v>-36</v>
      </c>
      <c r="R78" s="88">
        <v>0</v>
      </c>
      <c r="S78" s="116">
        <v>0</v>
      </c>
      <c r="U78" s="115">
        <v>5.2</v>
      </c>
      <c r="V78" s="116">
        <v>-406</v>
      </c>
      <c r="W78">
        <v>0</v>
      </c>
      <c r="X78">
        <v>-25</v>
      </c>
      <c r="Y78">
        <v>-36</v>
      </c>
      <c r="Z78">
        <v>5.2</v>
      </c>
      <c r="AA78">
        <v>-345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3.75</v>
      </c>
      <c r="N79" s="115">
        <v>0</v>
      </c>
      <c r="O79" s="88">
        <v>-40</v>
      </c>
      <c r="P79" s="88">
        <v>-355</v>
      </c>
      <c r="Q79" s="88">
        <v>-38</v>
      </c>
      <c r="R79" s="88">
        <v>0</v>
      </c>
      <c r="S79" s="116">
        <v>0</v>
      </c>
      <c r="U79" s="115">
        <v>3.75</v>
      </c>
      <c r="V79" s="116">
        <v>-433</v>
      </c>
      <c r="W79">
        <v>0</v>
      </c>
      <c r="X79">
        <v>-40</v>
      </c>
      <c r="Y79">
        <v>-38</v>
      </c>
      <c r="Z79">
        <v>3.75</v>
      </c>
      <c r="AA79">
        <v>-355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1.18</v>
      </c>
      <c r="N80" s="115">
        <v>0</v>
      </c>
      <c r="O80" s="88">
        <v>-40</v>
      </c>
      <c r="P80" s="88">
        <v>-356</v>
      </c>
      <c r="Q80" s="88">
        <v>-43</v>
      </c>
      <c r="R80" s="88">
        <v>0</v>
      </c>
      <c r="S80" s="116">
        <v>0</v>
      </c>
      <c r="U80" s="115">
        <v>1.18</v>
      </c>
      <c r="V80" s="116">
        <v>-439</v>
      </c>
      <c r="W80">
        <v>0</v>
      </c>
      <c r="X80">
        <v>-40</v>
      </c>
      <c r="Y80">
        <v>-43</v>
      </c>
      <c r="Z80">
        <v>1.18</v>
      </c>
      <c r="AA80">
        <v>-356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3.97</v>
      </c>
      <c r="N81" s="115">
        <v>0</v>
      </c>
      <c r="O81" s="88">
        <v>-45</v>
      </c>
      <c r="P81" s="88">
        <v>-373</v>
      </c>
      <c r="Q81" s="88">
        <v>-49</v>
      </c>
      <c r="R81" s="88">
        <v>0</v>
      </c>
      <c r="S81" s="116">
        <v>0</v>
      </c>
      <c r="U81" s="115">
        <v>3.97</v>
      </c>
      <c r="V81" s="116">
        <v>-467</v>
      </c>
      <c r="W81">
        <v>0</v>
      </c>
      <c r="X81">
        <v>-45</v>
      </c>
      <c r="Y81">
        <v>-49</v>
      </c>
      <c r="Z81">
        <v>3.97</v>
      </c>
      <c r="AA81">
        <v>-373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2.89</v>
      </c>
      <c r="N82" s="115">
        <v>0</v>
      </c>
      <c r="O82" s="88">
        <v>-55</v>
      </c>
      <c r="P82" s="88">
        <v>-368</v>
      </c>
      <c r="Q82" s="88">
        <v>-49</v>
      </c>
      <c r="R82" s="88">
        <v>0</v>
      </c>
      <c r="S82" s="116">
        <v>0</v>
      </c>
      <c r="U82" s="115">
        <v>2.89</v>
      </c>
      <c r="V82" s="116">
        <v>-472</v>
      </c>
      <c r="W82">
        <v>0</v>
      </c>
      <c r="X82">
        <v>-55</v>
      </c>
      <c r="Y82">
        <v>-49</v>
      </c>
      <c r="Z82">
        <v>2.89</v>
      </c>
      <c r="AA82">
        <v>-368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4.3</v>
      </c>
      <c r="N83" s="115">
        <v>0</v>
      </c>
      <c r="O83" s="88">
        <v>-70</v>
      </c>
      <c r="P83" s="88">
        <v>-371</v>
      </c>
      <c r="Q83" s="88">
        <v>-51</v>
      </c>
      <c r="R83" s="88">
        <v>0</v>
      </c>
      <c r="S83" s="116">
        <v>0</v>
      </c>
      <c r="U83" s="115">
        <v>4.3</v>
      </c>
      <c r="V83" s="116">
        <v>-492</v>
      </c>
      <c r="W83">
        <v>0</v>
      </c>
      <c r="X83">
        <v>-70</v>
      </c>
      <c r="Y83">
        <v>-51</v>
      </c>
      <c r="Z83">
        <v>4.3</v>
      </c>
      <c r="AA83">
        <v>-371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4.49</v>
      </c>
      <c r="N84" s="115">
        <v>0</v>
      </c>
      <c r="O84" s="88">
        <v>-85</v>
      </c>
      <c r="P84" s="88">
        <v>-370</v>
      </c>
      <c r="Q84" s="88">
        <v>-54</v>
      </c>
      <c r="R84" s="88">
        <v>0</v>
      </c>
      <c r="S84" s="116">
        <v>0</v>
      </c>
      <c r="U84" s="115">
        <v>4.49</v>
      </c>
      <c r="V84" s="116">
        <v>-509</v>
      </c>
      <c r="W84">
        <v>0</v>
      </c>
      <c r="X84">
        <v>-85</v>
      </c>
      <c r="Y84">
        <v>-54</v>
      </c>
      <c r="Z84">
        <v>4.49</v>
      </c>
      <c r="AA84">
        <v>-370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3.39</v>
      </c>
      <c r="N85" s="115">
        <v>0</v>
      </c>
      <c r="O85" s="88">
        <v>-75</v>
      </c>
      <c r="P85" s="88">
        <v>-371</v>
      </c>
      <c r="Q85" s="88">
        <v>-55</v>
      </c>
      <c r="R85" s="88">
        <v>0</v>
      </c>
      <c r="S85" s="116">
        <v>0</v>
      </c>
      <c r="U85" s="115">
        <v>3.39</v>
      </c>
      <c r="V85" s="116">
        <v>-501</v>
      </c>
      <c r="W85">
        <v>0</v>
      </c>
      <c r="X85">
        <v>-75</v>
      </c>
      <c r="Y85">
        <v>-55</v>
      </c>
      <c r="Z85">
        <v>3.39</v>
      </c>
      <c r="AA85">
        <v>-371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3.19</v>
      </c>
      <c r="N86" s="115">
        <v>0</v>
      </c>
      <c r="O86" s="88">
        <v>-75</v>
      </c>
      <c r="P86" s="88">
        <v>-348</v>
      </c>
      <c r="Q86" s="88">
        <v>-58</v>
      </c>
      <c r="R86" s="88">
        <v>0</v>
      </c>
      <c r="S86" s="116">
        <v>0</v>
      </c>
      <c r="U86" s="115">
        <v>3.19</v>
      </c>
      <c r="V86" s="116">
        <v>-481</v>
      </c>
      <c r="W86">
        <v>0</v>
      </c>
      <c r="X86">
        <v>-75</v>
      </c>
      <c r="Y86">
        <v>-58</v>
      </c>
      <c r="Z86">
        <v>3.19</v>
      </c>
      <c r="AA86">
        <v>-348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2.75</v>
      </c>
      <c r="N87" s="115">
        <v>0</v>
      </c>
      <c r="O87" s="88">
        <v>-60</v>
      </c>
      <c r="P87" s="88">
        <v>-307</v>
      </c>
      <c r="Q87" s="88">
        <v>-60</v>
      </c>
      <c r="R87" s="88">
        <v>0</v>
      </c>
      <c r="S87" s="116">
        <v>0</v>
      </c>
      <c r="U87" s="115">
        <v>2.75</v>
      </c>
      <c r="V87" s="116">
        <v>-427</v>
      </c>
      <c r="W87">
        <v>0</v>
      </c>
      <c r="X87">
        <v>-60</v>
      </c>
      <c r="Y87">
        <v>-60</v>
      </c>
      <c r="Z87">
        <v>2.75</v>
      </c>
      <c r="AA87">
        <v>-307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2.97</v>
      </c>
      <c r="N88" s="115">
        <v>0</v>
      </c>
      <c r="O88" s="88">
        <v>-40</v>
      </c>
      <c r="P88" s="88">
        <v>-169</v>
      </c>
      <c r="Q88" s="88">
        <v>-62</v>
      </c>
      <c r="R88" s="88">
        <v>0</v>
      </c>
      <c r="S88" s="116">
        <v>0</v>
      </c>
      <c r="U88" s="115">
        <v>2.97</v>
      </c>
      <c r="V88" s="116">
        <v>-271</v>
      </c>
      <c r="W88">
        <v>0</v>
      </c>
      <c r="X88">
        <v>-40</v>
      </c>
      <c r="Y88">
        <v>-62</v>
      </c>
      <c r="Z88">
        <v>2.97</v>
      </c>
      <c r="AA88">
        <v>-169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1.84</v>
      </c>
      <c r="N89" s="115">
        <v>0</v>
      </c>
      <c r="O89" s="88">
        <v>-25</v>
      </c>
      <c r="P89" s="88">
        <v>-142</v>
      </c>
      <c r="Q89" s="88">
        <v>-63</v>
      </c>
      <c r="R89" s="88">
        <v>0</v>
      </c>
      <c r="S89" s="116">
        <v>0</v>
      </c>
      <c r="U89" s="115">
        <v>1.84</v>
      </c>
      <c r="V89" s="116">
        <v>-230</v>
      </c>
      <c r="W89">
        <v>0</v>
      </c>
      <c r="X89">
        <v>-25</v>
      </c>
      <c r="Y89">
        <v>-63</v>
      </c>
      <c r="Z89">
        <v>1.84</v>
      </c>
      <c r="AA89">
        <v>-142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1.17</v>
      </c>
      <c r="N90" s="115">
        <v>0</v>
      </c>
      <c r="O90" s="88">
        <v>-10</v>
      </c>
      <c r="P90" s="88">
        <v>-124</v>
      </c>
      <c r="Q90" s="88">
        <v>-66</v>
      </c>
      <c r="R90" s="88">
        <v>0</v>
      </c>
      <c r="S90" s="116">
        <v>0</v>
      </c>
      <c r="U90" s="115">
        <v>1.17</v>
      </c>
      <c r="V90" s="116">
        <v>-200</v>
      </c>
      <c r="W90">
        <v>0</v>
      </c>
      <c r="X90">
        <v>-10</v>
      </c>
      <c r="Y90">
        <v>-66</v>
      </c>
      <c r="Z90">
        <v>1.17</v>
      </c>
      <c r="AA90">
        <v>-124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1.01</v>
      </c>
      <c r="N91" s="115">
        <v>0</v>
      </c>
      <c r="O91" s="88">
        <v>-30</v>
      </c>
      <c r="P91" s="88">
        <v>-82</v>
      </c>
      <c r="Q91" s="88">
        <v>-69</v>
      </c>
      <c r="R91" s="88">
        <v>0</v>
      </c>
      <c r="S91" s="116">
        <v>0</v>
      </c>
      <c r="U91" s="115">
        <v>1.01</v>
      </c>
      <c r="V91" s="116">
        <v>-181</v>
      </c>
      <c r="W91">
        <v>0</v>
      </c>
      <c r="X91">
        <v>-30</v>
      </c>
      <c r="Y91">
        <v>-69</v>
      </c>
      <c r="Z91">
        <v>1.01</v>
      </c>
      <c r="AA91">
        <v>-82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0.89</v>
      </c>
      <c r="N92" s="115">
        <v>0</v>
      </c>
      <c r="O92" s="88">
        <v>-20</v>
      </c>
      <c r="P92" s="88">
        <v>-52</v>
      </c>
      <c r="Q92" s="88">
        <v>-68</v>
      </c>
      <c r="R92" s="88">
        <v>0</v>
      </c>
      <c r="S92" s="116">
        <v>0</v>
      </c>
      <c r="U92" s="115">
        <v>0.89</v>
      </c>
      <c r="V92" s="116">
        <v>-140</v>
      </c>
      <c r="W92">
        <v>0</v>
      </c>
      <c r="X92">
        <v>-20</v>
      </c>
      <c r="Y92">
        <v>-68</v>
      </c>
      <c r="Z92">
        <v>0.89</v>
      </c>
      <c r="AA92">
        <v>-52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</v>
      </c>
      <c r="N93" s="115">
        <v>0</v>
      </c>
      <c r="O93" s="88">
        <v>-10</v>
      </c>
      <c r="P93" s="88">
        <v>-24</v>
      </c>
      <c r="Q93" s="88">
        <v>-67</v>
      </c>
      <c r="R93" s="88">
        <v>0</v>
      </c>
      <c r="S93" s="116">
        <v>0</v>
      </c>
      <c r="U93" s="115">
        <v>1</v>
      </c>
      <c r="V93" s="116">
        <v>-101</v>
      </c>
      <c r="W93">
        <v>0</v>
      </c>
      <c r="X93">
        <v>-10</v>
      </c>
      <c r="Y93">
        <v>-67</v>
      </c>
      <c r="Z93">
        <v>1</v>
      </c>
      <c r="AA93">
        <v>-24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1.27</v>
      </c>
      <c r="N94" s="115">
        <v>0</v>
      </c>
      <c r="O94" s="88">
        <v>0</v>
      </c>
      <c r="P94" s="88">
        <v>-11</v>
      </c>
      <c r="Q94" s="88">
        <v>-64</v>
      </c>
      <c r="R94" s="88">
        <v>0</v>
      </c>
      <c r="S94" s="116">
        <v>0</v>
      </c>
      <c r="U94" s="115">
        <v>1.27</v>
      </c>
      <c r="V94" s="116">
        <v>-75</v>
      </c>
      <c r="W94">
        <v>0</v>
      </c>
      <c r="X94">
        <v>0</v>
      </c>
      <c r="Y94">
        <v>-64</v>
      </c>
      <c r="Z94">
        <v>1.27</v>
      </c>
      <c r="AA94">
        <v>-11</v>
      </c>
    </row>
    <row r="95" spans="7:27">
      <c r="G95" t="s">
        <v>137</v>
      </c>
      <c r="H95" s="115">
        <v>0</v>
      </c>
      <c r="I95" s="88">
        <v>0</v>
      </c>
      <c r="J95" s="88">
        <v>4.3899999999999997</v>
      </c>
      <c r="K95" s="88">
        <v>0</v>
      </c>
      <c r="L95" s="88">
        <v>0</v>
      </c>
      <c r="M95" s="116">
        <v>0.71</v>
      </c>
      <c r="N95" s="115">
        <v>0</v>
      </c>
      <c r="O95" s="88">
        <v>0</v>
      </c>
      <c r="P95" s="88">
        <v>0</v>
      </c>
      <c r="Q95" s="88">
        <v>-63</v>
      </c>
      <c r="R95" s="88">
        <v>0</v>
      </c>
      <c r="S95" s="116">
        <v>0</v>
      </c>
      <c r="U95" s="115">
        <v>5.0999999999999996</v>
      </c>
      <c r="V95" s="116">
        <v>-63</v>
      </c>
      <c r="W95">
        <v>0</v>
      </c>
      <c r="X95">
        <v>0</v>
      </c>
      <c r="Y95">
        <v>-63</v>
      </c>
      <c r="Z95">
        <v>0.71</v>
      </c>
      <c r="AA95">
        <v>4.3899999999999997</v>
      </c>
    </row>
    <row r="96" spans="7:27">
      <c r="G96" t="s">
        <v>138</v>
      </c>
      <c r="H96" s="115">
        <v>12.94</v>
      </c>
      <c r="I96" s="88">
        <v>0</v>
      </c>
      <c r="J96" s="88">
        <v>10.23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-61</v>
      </c>
      <c r="R96" s="88">
        <v>0</v>
      </c>
      <c r="S96" s="116">
        <v>0</v>
      </c>
      <c r="U96" s="115">
        <v>23.17</v>
      </c>
      <c r="V96" s="116">
        <v>-61</v>
      </c>
      <c r="W96">
        <v>12.94</v>
      </c>
      <c r="X96">
        <v>0</v>
      </c>
      <c r="Y96">
        <v>-61</v>
      </c>
      <c r="Z96">
        <v>0</v>
      </c>
      <c r="AA96">
        <v>10.23</v>
      </c>
    </row>
    <row r="97" spans="1:83">
      <c r="G97" t="s">
        <v>139</v>
      </c>
      <c r="H97" s="115">
        <v>15.29</v>
      </c>
      <c r="I97" s="88">
        <v>0</v>
      </c>
      <c r="J97" s="88">
        <v>10.73</v>
      </c>
      <c r="K97" s="88">
        <v>0</v>
      </c>
      <c r="L97" s="88">
        <v>0</v>
      </c>
      <c r="M97" s="116">
        <v>0.92</v>
      </c>
      <c r="N97" s="115">
        <v>0</v>
      </c>
      <c r="O97" s="88">
        <v>0</v>
      </c>
      <c r="P97" s="88">
        <v>0</v>
      </c>
      <c r="Q97" s="88">
        <v>-60</v>
      </c>
      <c r="R97" s="88">
        <v>0</v>
      </c>
      <c r="S97" s="116">
        <v>0</v>
      </c>
      <c r="U97" s="115">
        <v>26.94</v>
      </c>
      <c r="V97" s="116">
        <v>-60</v>
      </c>
      <c r="W97">
        <v>15.29</v>
      </c>
      <c r="X97">
        <v>0</v>
      </c>
      <c r="Y97">
        <v>-60</v>
      </c>
      <c r="Z97">
        <v>0.92</v>
      </c>
      <c r="AA97">
        <v>10.73</v>
      </c>
    </row>
    <row r="98" spans="1:83">
      <c r="G98" t="s">
        <v>140</v>
      </c>
      <c r="H98" s="115">
        <v>15.27</v>
      </c>
      <c r="I98" s="88">
        <v>0</v>
      </c>
      <c r="J98" s="88">
        <v>12.91</v>
      </c>
      <c r="K98" s="88">
        <v>0</v>
      </c>
      <c r="L98" s="88">
        <v>0</v>
      </c>
      <c r="M98" s="116">
        <v>0.27</v>
      </c>
      <c r="N98" s="115">
        <v>0</v>
      </c>
      <c r="O98" s="88">
        <v>0</v>
      </c>
      <c r="P98" s="88">
        <v>0</v>
      </c>
      <c r="Q98" s="88">
        <v>-62</v>
      </c>
      <c r="R98" s="88">
        <v>0</v>
      </c>
      <c r="S98" s="116">
        <v>0</v>
      </c>
      <c r="U98" s="115">
        <v>28.45</v>
      </c>
      <c r="V98" s="116">
        <v>-62</v>
      </c>
      <c r="W98">
        <v>15.27</v>
      </c>
      <c r="X98">
        <v>0</v>
      </c>
      <c r="Y98">
        <v>-62</v>
      </c>
      <c r="Z98">
        <v>0.27</v>
      </c>
      <c r="AA98">
        <v>12.91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1.0874999999999999E-2</v>
      </c>
      <c r="I99" s="111">
        <f t="shared" ref="I99:BQ99" si="1">SUM(I3:I98)/4000</f>
        <v>0</v>
      </c>
      <c r="J99" s="111">
        <f t="shared" si="1"/>
        <v>1.8464999999999999E-2</v>
      </c>
      <c r="K99" s="111">
        <f t="shared" si="1"/>
        <v>0</v>
      </c>
      <c r="L99" s="111">
        <f t="shared" si="1"/>
        <v>0</v>
      </c>
      <c r="M99" s="111">
        <f t="shared" si="1"/>
        <v>5.3527499999999999E-2</v>
      </c>
      <c r="N99" s="110">
        <f t="shared" si="1"/>
        <v>-1.4077500000000001</v>
      </c>
      <c r="O99" s="111">
        <f t="shared" si="1"/>
        <v>-1.78</v>
      </c>
      <c r="P99" s="111">
        <f t="shared" si="1"/>
        <v>-5.49275</v>
      </c>
      <c r="Q99" s="111">
        <f t="shared" si="1"/>
        <v>-0.85</v>
      </c>
      <c r="R99" s="111">
        <f t="shared" si="1"/>
        <v>0</v>
      </c>
      <c r="S99" s="112">
        <f t="shared" si="1"/>
        <v>0</v>
      </c>
      <c r="U99" s="110">
        <f t="shared" si="1"/>
        <v>8.2867499999999997E-2</v>
      </c>
      <c r="V99" s="112">
        <f t="shared" si="1"/>
        <v>-9.5305</v>
      </c>
      <c r="W99">
        <f t="shared" si="1"/>
        <v>-1.3968750000000001</v>
      </c>
      <c r="X99">
        <f t="shared" si="1"/>
        <v>-1.78</v>
      </c>
      <c r="Y99">
        <f t="shared" si="1"/>
        <v>-0.85</v>
      </c>
      <c r="Z99">
        <f t="shared" si="1"/>
        <v>5.3527499999999999E-2</v>
      </c>
      <c r="AA99">
        <f t="shared" si="1"/>
        <v>-5.474285000000001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2023-05-23T11:30:01Z</dcterms:modified>
</cp:coreProperties>
</file>